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80" activeTab="1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#N/A</definedName>
    <definedName name="_xlnm.Print_Area" localSheetId="0">#N/A</definedName>
    <definedName name="_xlnm.Print_Area" localSheetId="4">#N/A</definedName>
    <definedName name="_xlnm.Print_Area" localSheetId="2">#N/A</definedName>
    <definedName name="_xlnm.Print_Area" localSheetId="10">#N/A</definedName>
    <definedName name="_xlnm.Print_Area" localSheetId="8">#N/A</definedName>
    <definedName name="_xlnm.Print_Area" localSheetId="7">#N/A</definedName>
    <definedName name="_xlnm.Print_Area" localSheetId="6">#N/A</definedName>
    <definedName name="_xlnm.Print_Area" localSheetId="1">#N/A</definedName>
    <definedName name="_xlnm.Print_Area" localSheetId="11">#N/A</definedName>
    <definedName name="_xlnm.Print_Area" localSheetId="9">#N/A</definedName>
    <definedName name="_xlnm.Print_Area" localSheetId="5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<sst xmlns="http://schemas.openxmlformats.org/spreadsheetml/2006/main" count="411" uniqueCount="216">
  <si>
    <t xml:space="preserve">  会议费</t>
  </si>
  <si>
    <t>对个人和家庭的补助</t>
  </si>
  <si>
    <t>项         目</t>
  </si>
  <si>
    <t>离休费</t>
  </si>
  <si>
    <t xml:space="preserve">  30215</t>
  </si>
  <si>
    <t xml:space="preserve">  30211</t>
  </si>
  <si>
    <t>资金来源</t>
  </si>
  <si>
    <t>六、未纳入财政专户管理的自有资金</t>
  </si>
  <si>
    <t>2017年政府采购预算表</t>
  </si>
  <si>
    <t>单位名称：</t>
  </si>
  <si>
    <t>住房公积金</t>
  </si>
  <si>
    <t xml:space="preserve">    土地开发支出（国有土地使用权出让收入安排的支出）</t>
  </si>
  <si>
    <t>益阳市2017部门预算公开表</t>
  </si>
  <si>
    <t>基本支出</t>
  </si>
  <si>
    <t xml:space="preserve">  30101</t>
  </si>
  <si>
    <t>津补贴</t>
  </si>
  <si>
    <t>上级补助收入</t>
  </si>
  <si>
    <t xml:space="preserve">  30202</t>
  </si>
  <si>
    <t xml:space="preserve">  30241</t>
  </si>
  <si>
    <t>一般公共预算拨款</t>
  </si>
  <si>
    <t>五、附属单位上缴收入</t>
  </si>
  <si>
    <t>土地</t>
  </si>
  <si>
    <t>上年结转</t>
  </si>
  <si>
    <t>一、一般公共服务支出</t>
  </si>
  <si>
    <t>部门2017年一般公共预算“三公”经费支出表</t>
  </si>
  <si>
    <t>因公出国（境）费用</t>
  </si>
  <si>
    <t xml:space="preserve">    行政运行（政府办公厅（室）及相关机构事务）</t>
  </si>
  <si>
    <t>医疗卫生与计划生育支出</t>
  </si>
  <si>
    <t>财政专户拨款</t>
  </si>
  <si>
    <t>一、一般公共预算拨款</t>
  </si>
  <si>
    <t xml:space="preserve">  住房改革支出</t>
  </si>
  <si>
    <t>一般公共服务支出</t>
  </si>
  <si>
    <t xml:space="preserve">    行政单位医疗</t>
  </si>
  <si>
    <t>六、科学技术支出</t>
  </si>
  <si>
    <t>二、外交支出</t>
  </si>
  <si>
    <t>本年支出合计</t>
  </si>
  <si>
    <t xml:space="preserve">  30311</t>
  </si>
  <si>
    <t xml:space="preserve">  社会保障缴费</t>
  </si>
  <si>
    <t xml:space="preserve">    城市建设支出</t>
  </si>
  <si>
    <t>支  出  总  计</t>
  </si>
  <si>
    <t>公务用车购置费</t>
  </si>
  <si>
    <t>部门2017年一般公共预算基本支出表</t>
  </si>
  <si>
    <t>本年收入合计</t>
  </si>
  <si>
    <t xml:space="preserve">  培训费</t>
  </si>
  <si>
    <t>合计</t>
  </si>
  <si>
    <t>附属单位上缴收入</t>
  </si>
  <si>
    <t>福利费</t>
  </si>
  <si>
    <t xml:space="preserve">  30228</t>
  </si>
  <si>
    <t>九、社会保险基金支出</t>
  </si>
  <si>
    <t>人员经费</t>
  </si>
  <si>
    <t>租赁费</t>
  </si>
  <si>
    <t xml:space="preserve">  绩效工资</t>
  </si>
  <si>
    <t>303</t>
  </si>
  <si>
    <t>二十五、转移性支出（结余结转）</t>
  </si>
  <si>
    <t>科目名称</t>
  </si>
  <si>
    <t>印刷费</t>
  </si>
  <si>
    <t>公共财政预算拨款（结转）</t>
  </si>
  <si>
    <t xml:space="preserve">  30216</t>
  </si>
  <si>
    <t xml:space="preserve">  30212</t>
  </si>
  <si>
    <t>政府性基金预算拨款</t>
  </si>
  <si>
    <t>十四、交通运输支出</t>
  </si>
  <si>
    <t>差旅费</t>
  </si>
  <si>
    <t>采购目录</t>
  </si>
  <si>
    <t>支                  出</t>
  </si>
  <si>
    <t>市政道路建设</t>
  </si>
  <si>
    <t xml:space="preserve">  公务用车运行维护费</t>
  </si>
  <si>
    <t>基金预算拨款</t>
  </si>
  <si>
    <t>纳入预算管理的非税收入拨款结余（结转）</t>
  </si>
  <si>
    <t>十六、商业服务业等支出</t>
  </si>
  <si>
    <t>单位名称：长株潭城市群两型社会示范区益阳东部新区管理委员会</t>
  </si>
  <si>
    <t>上年结余（结转）</t>
  </si>
  <si>
    <t xml:space="preserve">  30102</t>
  </si>
  <si>
    <t>未纳入专户管理的自有资金</t>
  </si>
  <si>
    <t>221</t>
  </si>
  <si>
    <t xml:space="preserve">  行政事业单位医疗</t>
  </si>
  <si>
    <t>二十一、粮油物资储备支出</t>
  </si>
  <si>
    <t xml:space="preserve">  30201</t>
  </si>
  <si>
    <t>奖金</t>
  </si>
  <si>
    <t>城乡社区支出</t>
  </si>
  <si>
    <t>（一）一般公共预算拨款</t>
  </si>
  <si>
    <t>长株潭城市群两型社会示范区益阳东部新区管理委员会</t>
  </si>
  <si>
    <t>210</t>
  </si>
  <si>
    <t>十五、资源勘探电力信息等支出</t>
  </si>
  <si>
    <t xml:space="preserve">  办公费</t>
  </si>
  <si>
    <t xml:space="preserve">  21011</t>
  </si>
  <si>
    <t>二、上年结转</t>
  </si>
  <si>
    <t>十一、节能环保支出</t>
  </si>
  <si>
    <t>三、财政专户拨款</t>
  </si>
  <si>
    <t xml:space="preserve">  其他商品和服务支出</t>
  </si>
  <si>
    <t>部门2017年收入总表</t>
  </si>
  <si>
    <t>社会保障缴费</t>
  </si>
  <si>
    <t>本  年  预  算</t>
  </si>
  <si>
    <t>绩效工资</t>
  </si>
  <si>
    <t xml:space="preserve">  津贴补贴</t>
  </si>
  <si>
    <t>部门2017年支出总表</t>
  </si>
  <si>
    <t>四、公共安全支出</t>
  </si>
  <si>
    <t>十、医疗卫生与计划生育支出</t>
  </si>
  <si>
    <t xml:space="preserve">  长株潭城市群两型社会示范区益阳东部新区管理委员会</t>
  </si>
  <si>
    <t xml:space="preserve">    2120802</t>
  </si>
  <si>
    <t xml:space="preserve">  22102</t>
  </si>
  <si>
    <t>公务接待费</t>
  </si>
  <si>
    <t>部门2017年收支预算总表</t>
  </si>
  <si>
    <t>2017年部门预算公开说明</t>
  </si>
  <si>
    <t>单位：万元</t>
  </si>
  <si>
    <t xml:space="preserve">    2010301</t>
  </si>
  <si>
    <t xml:space="preserve">  21208</t>
  </si>
  <si>
    <t xml:space="preserve">  福利费</t>
  </si>
  <si>
    <t xml:space="preserve">    纳入预算管理的非税收入拨款</t>
  </si>
  <si>
    <t>遗属补助（生活补助）</t>
  </si>
  <si>
    <t>合    计</t>
  </si>
  <si>
    <t>小计</t>
  </si>
  <si>
    <t>302</t>
  </si>
  <si>
    <t>工资福利支出</t>
  </si>
  <si>
    <t>八、社会保障和就业支出</t>
  </si>
  <si>
    <t>二十八、债务发行费用支出</t>
  </si>
  <si>
    <t>2017年</t>
  </si>
  <si>
    <t xml:space="preserve">  30213</t>
  </si>
  <si>
    <t xml:space="preserve">  因公出国（境）费用</t>
  </si>
  <si>
    <t xml:space="preserve">  30299</t>
  </si>
  <si>
    <t xml:space="preserve">  30217</t>
  </si>
  <si>
    <t>培训费</t>
  </si>
  <si>
    <t>公用经费</t>
  </si>
  <si>
    <t>委托业务费</t>
  </si>
  <si>
    <t>项目支出</t>
  </si>
  <si>
    <t xml:space="preserve">  20103</t>
  </si>
  <si>
    <t>一般公共预算</t>
  </si>
  <si>
    <t>未纳入财政专户管理的自有资金</t>
  </si>
  <si>
    <t xml:space="preserve">  工会经费</t>
  </si>
  <si>
    <t xml:space="preserve">  30107</t>
  </si>
  <si>
    <t xml:space="preserve">    公共财政预算拨款</t>
  </si>
  <si>
    <t>其他预算</t>
  </si>
  <si>
    <t xml:space="preserve">  30103</t>
  </si>
  <si>
    <t>政府性基金拨款结余（结转）</t>
  </si>
  <si>
    <t>**</t>
  </si>
  <si>
    <t>十九、国土海洋气象等支出</t>
  </si>
  <si>
    <t>商品和服务支出</t>
  </si>
  <si>
    <t>部门2017年政府性基金预算支出表</t>
  </si>
  <si>
    <t>财政专户结余（结转）</t>
  </si>
  <si>
    <t>工会经费</t>
  </si>
  <si>
    <t xml:space="preserve">  30231</t>
  </si>
  <si>
    <t xml:space="preserve">  公务接待费</t>
  </si>
  <si>
    <t>二、政府性基金拨款</t>
  </si>
  <si>
    <t>电费</t>
  </si>
  <si>
    <t>“三公”经费增减变化情况说明</t>
  </si>
  <si>
    <t xml:space="preserve">    2120803</t>
  </si>
  <si>
    <t>物业管理费</t>
  </si>
  <si>
    <t xml:space="preserve">    2210201</t>
  </si>
  <si>
    <t>公共财政预算拨款</t>
  </si>
  <si>
    <t>五、教育支出</t>
  </si>
  <si>
    <t>会议费</t>
  </si>
  <si>
    <t>二十二、国有资本经营预算支出</t>
  </si>
  <si>
    <t>单位名称</t>
  </si>
  <si>
    <t>其他商品和服务支出</t>
  </si>
  <si>
    <t>二十七、债务付息支出</t>
  </si>
  <si>
    <t>301</t>
  </si>
  <si>
    <t>二十三、预备费</t>
  </si>
  <si>
    <t xml:space="preserve">  住房公积金</t>
  </si>
  <si>
    <t>03012</t>
  </si>
  <si>
    <t>总计</t>
  </si>
  <si>
    <t>其他对个人和家庭的补助支出</t>
  </si>
  <si>
    <t>十三、农林水支出</t>
  </si>
  <si>
    <t>公务用车运行费</t>
  </si>
  <si>
    <t>二十、住房保障支出</t>
  </si>
  <si>
    <t>七、上年结转结余</t>
  </si>
  <si>
    <t>办公费</t>
  </si>
  <si>
    <t>住房保障支出</t>
  </si>
  <si>
    <t xml:space="preserve">  基本工资</t>
  </si>
  <si>
    <t>十八、援助其他地区支出</t>
  </si>
  <si>
    <t>收                  入</t>
  </si>
  <si>
    <t>三、国防支出</t>
  </si>
  <si>
    <t>财政专户预算拨款</t>
  </si>
  <si>
    <t>2016年</t>
  </si>
  <si>
    <t xml:space="preserve">  30104</t>
  </si>
  <si>
    <t>二十四、其他支出</t>
  </si>
  <si>
    <t>基本工资</t>
  </si>
  <si>
    <t xml:space="preserve">    2101101</t>
  </si>
  <si>
    <t xml:space="preserve">  基层党组织活动经费</t>
  </si>
  <si>
    <t>四、上级部门补助收入</t>
  </si>
  <si>
    <t>其他服务</t>
  </si>
  <si>
    <t>本年政府性基金预算财政拨款支出</t>
  </si>
  <si>
    <t>部门2017年财政拨款总表</t>
  </si>
  <si>
    <t>对个人和家庭补助支出</t>
  </si>
  <si>
    <t>212</t>
  </si>
  <si>
    <t xml:space="preserve">  政府办公厅（室）及相关机构事务</t>
  </si>
  <si>
    <t>单位:万元</t>
  </si>
  <si>
    <t>劳务费</t>
  </si>
  <si>
    <t>二十六、债务还本支出</t>
  </si>
  <si>
    <t>十七、金融支出</t>
  </si>
  <si>
    <t>七、文化体育与传媒支出</t>
  </si>
  <si>
    <t>十二、城乡社区支出</t>
  </si>
  <si>
    <t xml:space="preserve">  印刷费</t>
  </si>
  <si>
    <t>一、本年收入</t>
  </si>
  <si>
    <t>维修（护）费</t>
  </si>
  <si>
    <t xml:space="preserve">  维修(护)费</t>
  </si>
  <si>
    <t>因公出国（境）费</t>
  </si>
  <si>
    <t>其他工资福利支出</t>
  </si>
  <si>
    <t xml:space="preserve">  差旅费</t>
  </si>
  <si>
    <t>201</t>
  </si>
  <si>
    <t>水费</t>
  </si>
  <si>
    <t xml:space="preserve">  国有土地使用权出让收入及对应专项债务收入安排的支出</t>
  </si>
  <si>
    <t>部门2017年一般公共预算支出表</t>
  </si>
  <si>
    <t xml:space="preserve">  30229</t>
  </si>
  <si>
    <t>二十九、结转下年</t>
  </si>
  <si>
    <t>公务用车运行维护费</t>
  </si>
  <si>
    <t>纳入预算管理的非税收入拨款</t>
  </si>
  <si>
    <t>（二）政府性基金预算拨款</t>
  </si>
  <si>
    <t>采购数量</t>
  </si>
  <si>
    <t>退休费</t>
  </si>
  <si>
    <t>科目编码</t>
  </si>
  <si>
    <t xml:space="preserve">  奖金</t>
  </si>
  <si>
    <t xml:space="preserve">    住房公积金</t>
  </si>
  <si>
    <t>收  入  总  计</t>
  </si>
  <si>
    <t>“三公”经费2017年预算比2016年增加3.12万元，其中，公务接待费2017年预算较2016年预算无增长，公务用车运行费2017年预算较2016年预算减少4.88万元，因公出国（境）费2017年预算较2016年增加8万元，主要原因为2016年因公出国（境）费零预算，2017年根据2016年的实际情况进行了预算。</t>
  </si>
  <si>
    <r>
      <t xml:space="preserve">一、单位基本情况
   </t>
    </r>
    <r>
      <rPr>
        <sz val="14"/>
        <rFont val="仿宋_GB2312"/>
        <family val="3"/>
      </rPr>
      <t xml:space="preserve"> 根据《湖南省人民政府办公厅关于印发长株潭城市群“两型社会”示范区益阳东部新区改革建设实施方案的通知》（湘政办发﹝2010﹞69号）和《2011年第10次市委常委会议纪要》（益委纪﹝2011﹞9号）精神，设立了湖南长株潭城市群“两型社会”示范区益阳东部新区管理委员会（简称“益阳东部新区管委会”），我单位为益阳市政府的派出机构，正处级事业单位。</t>
    </r>
  </si>
  <si>
    <r>
      <t xml:space="preserve">二、单位职责职能
    </t>
    </r>
    <r>
      <rPr>
        <sz val="14"/>
        <rFont val="仿宋_GB2312"/>
        <family val="3"/>
      </rPr>
      <t>我单位受益阳市人民政府委托，负责益阳东部新区高端三产区的开发建设和管理。</t>
    </r>
  </si>
  <si>
    <r>
      <t xml:space="preserve">三、单位预算公开内容
   </t>
    </r>
    <r>
      <rPr>
        <b/>
        <sz val="14"/>
        <rFont val="宋体"/>
        <family val="0"/>
      </rPr>
      <t xml:space="preserve"> </t>
    </r>
    <r>
      <rPr>
        <sz val="14"/>
        <rFont val="仿宋_GB2312"/>
        <family val="3"/>
      </rPr>
      <t>从预算单位构成来看，益阳东部新区管委会属于一级部门预算单位，无下属预算单位。
    （一）收入预算
    2017年年初财政批复预算为40026.57万元，其中，一般公共预算拨款7320.57万元，政府性基金拨款32706万元。
    （二）支出预算
    2017年预算支出为40026.57万元，其中，一般公共服务支出291.07万元，医疗卫生与计划生育支出16.63万元，城乡社区支出39694.92万元，住房保障支出23.95万元。一般公共服务支出包括工资福利支出240.7万元，商品和服务支出50.37万元，主要为办公费、“三公”经费、差旅费、会议费、培训费、工会经费等。城乡社区支出包括土地开发支出（国有土地使用权出让收入安排的支出）900万元，城市建设支出38794.92万元。住房保障支出主要为住房公积金支出。
    （三）三公经费预算
    2017年“三公”经费预算数为31万元，其中，公务接待费16万元，公务用车运行费7万元，因公出国（境）8万元。
    （四）政府采购预算
    2017年政府采购预算总额为38844.92万元，其中一般公共预算拨款6988.92万元，基金预算拨款31806万元，未纳入专户管理的自有资金50万元。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</si>
</sst>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* _-&quot;¥&quot;#,##0;* \-&quot;¥&quot;#,##0;* _-&quot;¥&quot;&quot;-&quot;;@"/>
    <numFmt numFmtId="181" formatCode="* #,##0;* \-#,##0;* &quot;-&quot;;@"/>
    <numFmt numFmtId="182" formatCode="* _-&quot;¥&quot;#,##0.00;* \-&quot;¥&quot;#,##0.00;* _-&quot;¥&quot;&quot;-&quot;??;@"/>
    <numFmt numFmtId="183" formatCode="* #,##0.00;* \-#,##0.00;* &quot;-&quot;??;@"/>
    <numFmt numFmtId="184" formatCode="&quot;¥&quot;* _-#,##0;&quot;¥&quot;* \-#,##0;&quot;¥&quot;* _-&quot;-&quot;;@"/>
    <numFmt numFmtId="185" formatCode="&quot;¥&quot;* _-#,##0.00;&quot;¥&quot;* \-#,##0.00;&quot;¥&quot;* _-&quot;-&quot;??;@"/>
    <numFmt numFmtId="186" formatCode="#,##0.0_ "/>
    <numFmt numFmtId="187" formatCode="0.00_ "/>
    <numFmt numFmtId="188" formatCode=";;"/>
    <numFmt numFmtId="189" formatCode="#,##0.0000"/>
  </numFmts>
  <fonts count="5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36"/>
      <name val="宋体"/>
      <family val="0"/>
    </font>
    <font>
      <sz val="15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15"/>
      <name val="宋体"/>
      <family val="0"/>
    </font>
    <font>
      <b/>
      <sz val="24"/>
      <name val="宋体"/>
      <family val="0"/>
    </font>
    <font>
      <sz val="14"/>
      <name val="仿宋_GB2312"/>
      <family val="3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86" fontId="6" fillId="33" borderId="0" xfId="0" applyNumberFormat="1" applyFont="1" applyFill="1" applyAlignment="1" applyProtection="1">
      <alignment horizontal="right" vertical="center"/>
      <protection/>
    </xf>
    <xf numFmtId="186" fontId="4" fillId="33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left"/>
    </xf>
    <xf numFmtId="0" fontId="5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0" xfId="33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10" fillId="0" borderId="0" xfId="0" applyFont="1" applyAlignment="1">
      <alignment horizontal="right" vertical="center"/>
    </xf>
    <xf numFmtId="186" fontId="10" fillId="33" borderId="0" xfId="0" applyNumberFormat="1" applyFont="1" applyFill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2" fontId="4" fillId="0" borderId="15" xfId="0" applyNumberFormat="1" applyFont="1" applyFill="1" applyBorder="1" applyAlignment="1" applyProtection="1">
      <alignment horizontal="center" vertical="center" wrapText="1"/>
      <protection/>
    </xf>
    <xf numFmtId="2" fontId="4" fillId="0" borderId="14" xfId="0" applyNumberFormat="1" applyFont="1" applyFill="1" applyBorder="1" applyAlignment="1" applyProtection="1">
      <alignment horizontal="center" vertical="center" wrapText="1"/>
      <protection/>
    </xf>
    <xf numFmtId="188" fontId="4" fillId="0" borderId="10" xfId="0" applyNumberFormat="1" applyFont="1" applyFill="1" applyBorder="1" applyAlignment="1" applyProtection="1">
      <alignment horizontal="left" vertical="center" wrapText="1"/>
      <protection/>
    </xf>
    <xf numFmtId="2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2" fontId="4" fillId="0" borderId="12" xfId="0" applyNumberFormat="1" applyFont="1" applyFill="1" applyBorder="1" applyAlignment="1" applyProtection="1">
      <alignment horizontal="center" vertical="center" wrapText="1"/>
      <protection/>
    </xf>
    <xf numFmtId="188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2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vertical="center"/>
    </xf>
    <xf numFmtId="2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vertical="top" wrapText="1"/>
      <protection/>
    </xf>
    <xf numFmtId="0" fontId="12" fillId="0" borderId="0" xfId="0" applyNumberFormat="1" applyFont="1" applyFill="1" applyAlignment="1" applyProtection="1">
      <alignment vertical="top"/>
      <protection/>
    </xf>
    <xf numFmtId="0" fontId="12" fillId="0" borderId="0" xfId="0" applyNumberFormat="1" applyFont="1" applyFill="1" applyAlignment="1" applyProtection="1">
      <alignment horizontal="left" vertical="top" wrapText="1"/>
      <protection/>
    </xf>
    <xf numFmtId="0" fontId="12" fillId="0" borderId="0" xfId="0" applyNumberFormat="1" applyFont="1" applyFill="1" applyAlignment="1" applyProtection="1">
      <alignment horizontal="left" vertical="top"/>
      <protection/>
    </xf>
    <xf numFmtId="0" fontId="12" fillId="0" borderId="0" xfId="0" applyNumberFormat="1" applyFont="1" applyFill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zoomScalePageLayoutView="0" workbookViewId="0" topLeftCell="A1">
      <selection activeCell="S7" sqref="S7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s="6" customFormat="1" ht="8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6" customFormat="1" ht="156" customHeight="1">
      <c r="A2" s="68" t="s">
        <v>12</v>
      </c>
      <c r="B2" s="68"/>
      <c r="C2" s="68"/>
      <c r="D2" s="68"/>
      <c r="E2" s="68"/>
      <c r="F2" s="6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6" customFormat="1" ht="47.25" customHeight="1">
      <c r="A3" s="68"/>
      <c r="B3" s="68"/>
      <c r="C3" s="68"/>
      <c r="D3" s="68"/>
      <c r="E3" s="68"/>
      <c r="F3" s="6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6" customFormat="1" ht="41.25" customHeight="1">
      <c r="A4" s="3"/>
      <c r="B4" s="5"/>
      <c r="C4" s="1"/>
      <c r="D4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6" customFormat="1" ht="25.5" customHeight="1">
      <c r="A5" s="13"/>
      <c r="B5" s="1"/>
      <c r="C5" s="14" t="s">
        <v>9</v>
      </c>
      <c r="D5" s="55" t="s">
        <v>80</v>
      </c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6" customFormat="1" ht="20.25" customHeight="1">
      <c r="A6"/>
      <c r="B6"/>
      <c r="C6"/>
      <c r="D6" s="12"/>
      <c r="E6" s="12"/>
      <c r="F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6" customFormat="1" ht="20.25" customHeight="1">
      <c r="A7"/>
      <c r="B7"/>
      <c r="C7" s="12"/>
      <c r="D7" s="12"/>
      <c r="E7" s="12"/>
      <c r="F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6" customFormat="1" ht="20.25" customHeight="1">
      <c r="A8"/>
      <c r="B8"/>
      <c r="C8"/>
      <c r="D8"/>
      <c r="E8"/>
      <c r="F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6" customFormat="1" ht="20.25" customHeight="1">
      <c r="A9"/>
      <c r="B9"/>
      <c r="C9"/>
      <c r="D9"/>
      <c r="E9"/>
      <c r="F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6" customFormat="1" ht="20.25" customHeight="1">
      <c r="A10"/>
      <c r="B10"/>
      <c r="C10"/>
      <c r="D10"/>
      <c r="E10"/>
      <c r="F1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6" customFormat="1" ht="20.25" customHeight="1">
      <c r="A11"/>
      <c r="B11"/>
      <c r="C11"/>
      <c r="D11"/>
      <c r="E11"/>
      <c r="F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6" customFormat="1" ht="20.25" customHeight="1">
      <c r="A12"/>
      <c r="B12"/>
      <c r="C12"/>
      <c r="D12"/>
      <c r="E12"/>
      <c r="F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20.25" customHeight="1">
      <c r="A13"/>
      <c r="B13"/>
      <c r="C13"/>
      <c r="D13"/>
      <c r="E13"/>
      <c r="F1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6" customFormat="1" ht="20.25" customHeight="1">
      <c r="A14"/>
      <c r="B14"/>
      <c r="C14"/>
      <c r="D14"/>
      <c r="E14"/>
      <c r="F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6" customFormat="1" ht="20.25" customHeight="1">
      <c r="A15"/>
      <c r="B15"/>
      <c r="C15"/>
      <c r="D15"/>
      <c r="E15"/>
      <c r="F15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6" customFormat="1" ht="20.25" customHeight="1">
      <c r="A16"/>
      <c r="B16"/>
      <c r="C16"/>
      <c r="D16"/>
      <c r="E16"/>
      <c r="F1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6" customFormat="1" ht="20.25" customHeight="1">
      <c r="A17"/>
      <c r="B17"/>
      <c r="C17"/>
      <c r="D17"/>
      <c r="E17"/>
      <c r="F1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6" customFormat="1" ht="20.25" customHeight="1">
      <c r="A18"/>
      <c r="B18"/>
      <c r="C18"/>
      <c r="D18"/>
      <c r="E18"/>
      <c r="F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6" customFormat="1" ht="20.25" customHeight="1">
      <c r="A19"/>
      <c r="B19"/>
      <c r="C19"/>
      <c r="D19"/>
      <c r="E19"/>
      <c r="F1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6" customFormat="1" ht="20.25" customHeight="1">
      <c r="A20"/>
      <c r="B20"/>
      <c r="C20"/>
      <c r="D20"/>
      <c r="E20"/>
      <c r="F2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6" customFormat="1" ht="20.25" customHeight="1">
      <c r="A21"/>
      <c r="B21"/>
      <c r="C21"/>
      <c r="D21"/>
      <c r="E21"/>
      <c r="F2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6" customFormat="1" ht="20.25" customHeight="1">
      <c r="A22"/>
      <c r="B22"/>
      <c r="C22"/>
      <c r="D22"/>
      <c r="E22"/>
      <c r="F2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6" customFormat="1" ht="20.25" customHeight="1">
      <c r="A23"/>
      <c r="B23"/>
      <c r="C23"/>
      <c r="D23"/>
      <c r="E23"/>
      <c r="F2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6" customFormat="1" ht="20.25" customHeight="1">
      <c r="A24"/>
      <c r="B24"/>
      <c r="C24"/>
      <c r="D24"/>
      <c r="E24"/>
      <c r="F2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6" customFormat="1" ht="20.25" customHeight="1">
      <c r="A25"/>
      <c r="B25"/>
      <c r="C25"/>
      <c r="D25"/>
      <c r="E25"/>
      <c r="F2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6" customFormat="1" ht="20.25" customHeight="1">
      <c r="A26"/>
      <c r="B26"/>
      <c r="C26"/>
      <c r="D26"/>
      <c r="E26"/>
      <c r="F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6" customFormat="1" ht="20.25" customHeight="1">
      <c r="A27"/>
      <c r="B27"/>
      <c r="C27"/>
      <c r="D27"/>
      <c r="E27"/>
      <c r="F2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6" customFormat="1" ht="20.25" customHeight="1">
      <c r="A28"/>
      <c r="B28"/>
      <c r="C28"/>
      <c r="D28"/>
      <c r="E28"/>
      <c r="F2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6" customFormat="1" ht="20.25" customHeight="1">
      <c r="A29"/>
      <c r="B29"/>
      <c r="C29"/>
      <c r="D29"/>
      <c r="E29"/>
      <c r="F2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6" customFormat="1" ht="20.25" customHeight="1">
      <c r="A30"/>
      <c r="B30"/>
      <c r="C30"/>
      <c r="D30"/>
      <c r="E30"/>
      <c r="F3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6" customFormat="1" ht="20.25" customHeight="1">
      <c r="A31"/>
      <c r="B31"/>
      <c r="C31"/>
      <c r="D31"/>
      <c r="E31"/>
      <c r="F3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6" customFormat="1" ht="20.25" customHeight="1">
      <c r="A32"/>
      <c r="B32"/>
      <c r="C32"/>
      <c r="D32"/>
      <c r="E32"/>
      <c r="F3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6" customFormat="1" ht="20.25" customHeight="1">
      <c r="A33"/>
      <c r="B33"/>
      <c r="C33"/>
      <c r="D33"/>
      <c r="E33"/>
      <c r="F3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6" customFormat="1" ht="19.5" customHeight="1">
      <c r="A34" s="3"/>
      <c r="B34" s="5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6" customFormat="1" ht="19.5" customHeight="1">
      <c r="A35" s="3"/>
      <c r="B35" s="5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6" customFormat="1" ht="19.5" customHeight="1">
      <c r="A36" s="3"/>
      <c r="B36" s="5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9.5" customHeight="1">
      <c r="A37" s="1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</sheetData>
  <sheetProtection/>
  <mergeCells count="2">
    <mergeCell ref="A2:F2"/>
    <mergeCell ref="A3:F3"/>
  </mergeCells>
  <printOptions horizontalCentered="1" verticalCentered="1"/>
  <pageMargins left="0.39370078740157477" right="0.39370078740157477" top="1.1811023622047243" bottom="0.39370078740157477" header="0.3930708554786021" footer="0.23610235199214905"/>
  <pageSetup fitToHeight="1" fitToWidth="1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77" t="s">
        <v>136</v>
      </c>
      <c r="B1" s="77"/>
      <c r="C1" s="77"/>
      <c r="D1" s="77"/>
      <c r="E1" s="77"/>
    </row>
    <row r="2" spans="1:5" ht="19.5" customHeight="1">
      <c r="A2" s="42" t="s">
        <v>69</v>
      </c>
      <c r="B2" s="7"/>
      <c r="C2" s="10"/>
      <c r="D2" s="8"/>
      <c r="E2" s="9" t="s">
        <v>103</v>
      </c>
    </row>
    <row r="3" spans="1:5" ht="30" customHeight="1">
      <c r="A3" s="79" t="s">
        <v>208</v>
      </c>
      <c r="B3" s="78" t="s">
        <v>54</v>
      </c>
      <c r="C3" s="78" t="s">
        <v>179</v>
      </c>
      <c r="D3" s="78"/>
      <c r="E3" s="78"/>
    </row>
    <row r="4" spans="1:5" ht="30" customHeight="1">
      <c r="A4" s="79"/>
      <c r="B4" s="80"/>
      <c r="C4" s="46" t="s">
        <v>44</v>
      </c>
      <c r="D4" s="25" t="s">
        <v>13</v>
      </c>
      <c r="E4" s="25" t="s">
        <v>123</v>
      </c>
    </row>
    <row r="5" spans="1:5" ht="19.5" customHeight="1">
      <c r="A5" s="49" t="s">
        <v>133</v>
      </c>
      <c r="B5" s="50" t="s">
        <v>133</v>
      </c>
      <c r="C5" s="50">
        <v>1</v>
      </c>
      <c r="D5" s="47">
        <v>2</v>
      </c>
      <c r="E5" s="51">
        <v>3</v>
      </c>
    </row>
    <row r="6" spans="1:5" ht="23.25" customHeight="1">
      <c r="A6" s="60"/>
      <c r="B6" s="58" t="s">
        <v>44</v>
      </c>
      <c r="C6" s="31">
        <v>32706</v>
      </c>
      <c r="D6" s="31">
        <v>0</v>
      </c>
      <c r="E6" s="59">
        <v>32706</v>
      </c>
    </row>
    <row r="7" spans="1:6" ht="23.25" customHeight="1">
      <c r="A7" s="60" t="s">
        <v>182</v>
      </c>
      <c r="B7" s="58" t="s">
        <v>78</v>
      </c>
      <c r="C7" s="31">
        <v>32706</v>
      </c>
      <c r="D7" s="31">
        <v>0</v>
      </c>
      <c r="E7" s="59">
        <v>32706</v>
      </c>
      <c r="F7" s="12"/>
    </row>
    <row r="8" spans="1:6" ht="23.25" customHeight="1">
      <c r="A8" s="60" t="s">
        <v>105</v>
      </c>
      <c r="B8" s="58" t="s">
        <v>199</v>
      </c>
      <c r="C8" s="31">
        <v>32706</v>
      </c>
      <c r="D8" s="31">
        <v>0</v>
      </c>
      <c r="E8" s="59">
        <v>32706</v>
      </c>
      <c r="F8" s="12"/>
    </row>
    <row r="9" spans="1:6" ht="23.25" customHeight="1">
      <c r="A9" s="60" t="s">
        <v>98</v>
      </c>
      <c r="B9" s="58" t="s">
        <v>11</v>
      </c>
      <c r="C9" s="31">
        <v>900</v>
      </c>
      <c r="D9" s="31">
        <v>0</v>
      </c>
      <c r="E9" s="59">
        <v>900</v>
      </c>
      <c r="F9" s="12"/>
    </row>
    <row r="10" spans="1:6" ht="23.25" customHeight="1">
      <c r="A10" s="60" t="s">
        <v>144</v>
      </c>
      <c r="B10" s="58" t="s">
        <v>38</v>
      </c>
      <c r="C10" s="31">
        <v>31806</v>
      </c>
      <c r="D10" s="31">
        <v>0</v>
      </c>
      <c r="E10" s="59">
        <v>31806</v>
      </c>
      <c r="F10" s="12"/>
    </row>
    <row r="11" spans="1:4" ht="19.5" customHeight="1">
      <c r="A11" s="12"/>
      <c r="B11" s="12"/>
      <c r="C11" s="12"/>
      <c r="D11" s="12"/>
    </row>
    <row r="12" spans="2:3" ht="19.5" customHeight="1">
      <c r="B12" s="12"/>
      <c r="C12" s="12"/>
    </row>
    <row r="13" spans="2:3" ht="19.5" customHeight="1">
      <c r="B13" s="12"/>
      <c r="C13" s="12"/>
    </row>
    <row r="14" spans="2:3" ht="19.5" customHeight="1">
      <c r="B14" s="12"/>
      <c r="C14" s="12"/>
    </row>
    <row r="15" spans="2:4" ht="19.5" customHeight="1">
      <c r="B15" s="12"/>
      <c r="C15" s="12"/>
      <c r="D15" s="12"/>
    </row>
    <row r="16" spans="1:4" ht="19.5" customHeight="1">
      <c r="A16" s="7"/>
      <c r="B16" s="11"/>
      <c r="C16" s="7"/>
      <c r="D16" s="7"/>
    </row>
    <row r="17" spans="2:4" ht="19.5" customHeight="1">
      <c r="B17" s="12"/>
      <c r="D17" s="12"/>
    </row>
    <row r="18" ht="19.5" customHeight="1">
      <c r="B18" s="12"/>
    </row>
    <row r="19" spans="1:4" ht="19.5" customHeight="1">
      <c r="A19" s="7"/>
      <c r="B19" s="11"/>
      <c r="C19" s="7"/>
      <c r="D19" s="7"/>
    </row>
    <row r="20" ht="19.5" customHeight="1"/>
    <row r="21" ht="19.5" customHeight="1"/>
    <row r="22" ht="19.5" customHeight="1"/>
    <row r="23" ht="19.5" customHeight="1"/>
    <row r="24" spans="1:4" ht="19.5" customHeight="1">
      <c r="A24" s="7"/>
      <c r="B24" s="7"/>
      <c r="C24" s="7"/>
      <c r="D24" s="7"/>
    </row>
  </sheetData>
  <sheetProtection/>
  <mergeCells count="4">
    <mergeCell ref="B3:B4"/>
    <mergeCell ref="A3:A4"/>
    <mergeCell ref="A1:E1"/>
    <mergeCell ref="C3:E3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zoomScalePageLayoutView="0" workbookViewId="0" topLeftCell="A1">
      <selection activeCell="M12" sqref="M12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77" t="s">
        <v>24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9.5" customHeight="1">
      <c r="A2" s="65" t="s">
        <v>69</v>
      </c>
      <c r="B2" s="12"/>
      <c r="F2" s="42"/>
      <c r="G2" s="7"/>
      <c r="H2" s="10"/>
      <c r="I2" s="8"/>
      <c r="K2" s="9" t="s">
        <v>103</v>
      </c>
    </row>
    <row r="3" spans="1:11" ht="12" customHeight="1">
      <c r="A3" s="79" t="s">
        <v>171</v>
      </c>
      <c r="B3" s="79"/>
      <c r="C3" s="79"/>
      <c r="D3" s="79"/>
      <c r="E3" s="79"/>
      <c r="F3" s="79" t="s">
        <v>115</v>
      </c>
      <c r="G3" s="79"/>
      <c r="H3" s="79"/>
      <c r="I3" s="79"/>
      <c r="J3" s="85"/>
      <c r="K3" s="79" t="s">
        <v>143</v>
      </c>
    </row>
    <row r="4" spans="1:11" ht="12" customHeight="1">
      <c r="A4" s="79"/>
      <c r="B4" s="79"/>
      <c r="C4" s="79"/>
      <c r="D4" s="79"/>
      <c r="E4" s="79"/>
      <c r="F4" s="79"/>
      <c r="G4" s="79"/>
      <c r="H4" s="79"/>
      <c r="I4" s="79"/>
      <c r="J4" s="85"/>
      <c r="K4" s="79"/>
    </row>
    <row r="5" spans="1:11" ht="25.5" customHeight="1">
      <c r="A5" s="49" t="s">
        <v>44</v>
      </c>
      <c r="B5" s="50" t="s">
        <v>100</v>
      </c>
      <c r="C5" s="50" t="s">
        <v>40</v>
      </c>
      <c r="D5" s="47" t="s">
        <v>161</v>
      </c>
      <c r="E5" s="51" t="s">
        <v>194</v>
      </c>
      <c r="F5" s="49" t="s">
        <v>44</v>
      </c>
      <c r="G5" s="50" t="s">
        <v>100</v>
      </c>
      <c r="H5" s="50" t="s">
        <v>40</v>
      </c>
      <c r="I5" s="47" t="s">
        <v>161</v>
      </c>
      <c r="J5" s="54" t="s">
        <v>194</v>
      </c>
      <c r="K5" s="79"/>
    </row>
    <row r="6" spans="1:11" ht="17.2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4">
        <v>10</v>
      </c>
      <c r="K6" s="87"/>
    </row>
    <row r="7" spans="1:11" ht="33" customHeight="1">
      <c r="A7" s="59">
        <v>27.88</v>
      </c>
      <c r="B7" s="59">
        <v>16</v>
      </c>
      <c r="C7" s="59"/>
      <c r="D7" s="59">
        <v>11.88</v>
      </c>
      <c r="E7" s="59">
        <v>0</v>
      </c>
      <c r="F7" s="31">
        <v>31</v>
      </c>
      <c r="G7" s="31">
        <v>16</v>
      </c>
      <c r="H7" s="31"/>
      <c r="I7" s="31">
        <v>7</v>
      </c>
      <c r="J7" s="64">
        <v>8</v>
      </c>
      <c r="K7" s="88" t="s">
        <v>212</v>
      </c>
    </row>
    <row r="8" spans="1:11" ht="33" customHeight="1">
      <c r="A8" s="59">
        <v>27.88</v>
      </c>
      <c r="B8" s="59">
        <v>16</v>
      </c>
      <c r="C8" s="59"/>
      <c r="D8" s="59">
        <v>11.88</v>
      </c>
      <c r="E8" s="59">
        <v>0</v>
      </c>
      <c r="F8" s="31">
        <v>31</v>
      </c>
      <c r="G8" s="31">
        <v>16</v>
      </c>
      <c r="H8" s="31"/>
      <c r="I8" s="31">
        <v>7</v>
      </c>
      <c r="J8" s="64">
        <v>8</v>
      </c>
      <c r="K8" s="89"/>
    </row>
    <row r="9" spans="1:11" ht="33" customHeight="1">
      <c r="A9" s="59">
        <v>27.88</v>
      </c>
      <c r="B9" s="59">
        <v>16</v>
      </c>
      <c r="C9" s="59"/>
      <c r="D9" s="59">
        <v>11.88</v>
      </c>
      <c r="E9" s="59">
        <v>0</v>
      </c>
      <c r="F9" s="31">
        <v>31</v>
      </c>
      <c r="G9" s="31">
        <v>16</v>
      </c>
      <c r="H9" s="31"/>
      <c r="I9" s="31">
        <v>7</v>
      </c>
      <c r="J9" s="64">
        <v>8</v>
      </c>
      <c r="K9" s="90"/>
    </row>
    <row r="10" spans="1:10" ht="19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9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2:11" ht="19.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2:9" ht="19.5" customHeight="1">
      <c r="B13" s="12"/>
      <c r="C13" s="12"/>
      <c r="D13" s="12"/>
      <c r="E13" s="12"/>
      <c r="G13" s="12"/>
      <c r="H13" s="12"/>
      <c r="I13" s="12"/>
    </row>
    <row r="14" spans="3:9" ht="19.5" customHeight="1">
      <c r="C14" s="12"/>
      <c r="D14" s="12"/>
      <c r="E14" s="12"/>
      <c r="G14" s="12"/>
      <c r="H14" s="12"/>
      <c r="I14" s="12"/>
    </row>
    <row r="15" spans="3:9" ht="19.5" customHeight="1">
      <c r="C15" s="12"/>
      <c r="D15" s="12"/>
      <c r="E15" s="12"/>
      <c r="G15" s="12"/>
      <c r="H15" s="12"/>
      <c r="I15" s="12"/>
    </row>
    <row r="16" spans="4:10" ht="19.5" customHeight="1">
      <c r="D16" s="12"/>
      <c r="E16" s="12"/>
      <c r="G16" s="12"/>
      <c r="H16" s="12"/>
      <c r="I16" s="12"/>
      <c r="J16" s="12"/>
    </row>
    <row r="17" spans="5:9" ht="19.5" customHeight="1">
      <c r="E17" s="12"/>
      <c r="F17" s="7"/>
      <c r="G17" s="11"/>
      <c r="H17" s="11"/>
      <c r="I17" s="11"/>
    </row>
    <row r="18" spans="7:9" ht="19.5" customHeight="1">
      <c r="G18" s="12"/>
      <c r="H18" s="12"/>
      <c r="I18" s="12"/>
    </row>
    <row r="19" spans="7:9" ht="19.5" customHeight="1">
      <c r="G19" s="12"/>
      <c r="I19" s="12"/>
    </row>
    <row r="20" spans="6:9" ht="19.5" customHeight="1">
      <c r="F20" s="7"/>
      <c r="G20" s="11"/>
      <c r="H20" s="7"/>
      <c r="I20" s="7"/>
    </row>
    <row r="21" ht="19.5" customHeight="1"/>
    <row r="22" ht="19.5" customHeight="1"/>
    <row r="23" ht="19.5" customHeight="1">
      <c r="H23" s="12"/>
    </row>
    <row r="24" ht="19.5" customHeight="1"/>
    <row r="25" spans="6:9" ht="19.5" customHeight="1">
      <c r="F25" s="7"/>
      <c r="G25" s="11"/>
      <c r="H25" s="7"/>
      <c r="I25" s="7"/>
    </row>
    <row r="29" ht="12.75" customHeight="1">
      <c r="K29" s="12"/>
    </row>
  </sheetData>
  <sheetProtection/>
  <mergeCells count="5">
    <mergeCell ref="A3:E4"/>
    <mergeCell ref="F3:J4"/>
    <mergeCell ref="K3:K6"/>
    <mergeCell ref="A1:K1"/>
    <mergeCell ref="K7:K9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zoomScalePageLayoutView="0" workbookViewId="0" topLeftCell="A1">
      <selection activeCell="G29" sqref="G29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8" width="11" style="0" customWidth="1"/>
    <col min="9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77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ht="25.5" customHeight="1">
      <c r="Q2" s="36" t="s">
        <v>103</v>
      </c>
    </row>
    <row r="3" spans="1:17" ht="28.5" customHeight="1">
      <c r="A3" s="86" t="s">
        <v>151</v>
      </c>
      <c r="B3" s="86" t="s">
        <v>62</v>
      </c>
      <c r="C3" s="86" t="s">
        <v>206</v>
      </c>
      <c r="D3" s="86" t="s">
        <v>6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1:17" ht="28.5" customHeight="1">
      <c r="A4" s="86"/>
      <c r="B4" s="86"/>
      <c r="C4" s="86"/>
      <c r="D4" s="86" t="s">
        <v>158</v>
      </c>
      <c r="E4" s="86" t="s">
        <v>125</v>
      </c>
      <c r="F4" s="86"/>
      <c r="G4" s="86"/>
      <c r="H4" s="86" t="s">
        <v>66</v>
      </c>
      <c r="I4" s="86" t="s">
        <v>170</v>
      </c>
      <c r="J4" s="86" t="s">
        <v>130</v>
      </c>
      <c r="K4" s="86"/>
      <c r="L4" s="86"/>
      <c r="M4" s="86"/>
      <c r="N4" s="86"/>
      <c r="O4" s="86"/>
      <c r="P4" s="86"/>
      <c r="Q4" s="86"/>
    </row>
    <row r="5" spans="1:17" ht="26.25" customHeight="1">
      <c r="A5" s="86"/>
      <c r="B5" s="86"/>
      <c r="C5" s="86"/>
      <c r="D5" s="86"/>
      <c r="E5" s="86"/>
      <c r="F5" s="86"/>
      <c r="G5" s="86"/>
      <c r="H5" s="86"/>
      <c r="I5" s="86"/>
      <c r="J5" s="86" t="s">
        <v>72</v>
      </c>
      <c r="K5" s="86" t="s">
        <v>16</v>
      </c>
      <c r="L5" s="86" t="s">
        <v>45</v>
      </c>
      <c r="M5" s="86" t="s">
        <v>70</v>
      </c>
      <c r="N5" s="86"/>
      <c r="O5" s="86"/>
      <c r="P5" s="86"/>
      <c r="Q5" s="86"/>
    </row>
    <row r="6" spans="1:17" ht="68.25" customHeight="1">
      <c r="A6" s="86"/>
      <c r="B6" s="86"/>
      <c r="C6" s="86"/>
      <c r="D6" s="86"/>
      <c r="E6" s="38" t="s">
        <v>110</v>
      </c>
      <c r="F6" s="38" t="s">
        <v>147</v>
      </c>
      <c r="G6" s="38" t="s">
        <v>204</v>
      </c>
      <c r="H6" s="86"/>
      <c r="I6" s="86"/>
      <c r="J6" s="86"/>
      <c r="K6" s="86"/>
      <c r="L6" s="86"/>
      <c r="M6" s="38" t="s">
        <v>110</v>
      </c>
      <c r="N6" s="38" t="s">
        <v>56</v>
      </c>
      <c r="O6" s="38" t="s">
        <v>137</v>
      </c>
      <c r="P6" s="38" t="s">
        <v>67</v>
      </c>
      <c r="Q6" s="38" t="s">
        <v>132</v>
      </c>
    </row>
    <row r="7" spans="1:17" ht="20.25" customHeight="1">
      <c r="A7" s="52" t="s">
        <v>133</v>
      </c>
      <c r="B7" s="53" t="s">
        <v>133</v>
      </c>
      <c r="C7" s="53">
        <v>1</v>
      </c>
      <c r="D7" s="53">
        <v>2</v>
      </c>
      <c r="E7" s="53">
        <v>3</v>
      </c>
      <c r="F7" s="53">
        <v>4</v>
      </c>
      <c r="G7" s="53">
        <v>5</v>
      </c>
      <c r="H7" s="53">
        <v>6</v>
      </c>
      <c r="I7" s="53">
        <v>7</v>
      </c>
      <c r="J7" s="53">
        <v>8</v>
      </c>
      <c r="K7" s="52">
        <v>9</v>
      </c>
      <c r="L7" s="52">
        <v>10</v>
      </c>
      <c r="M7" s="52">
        <v>11</v>
      </c>
      <c r="N7" s="52">
        <v>12</v>
      </c>
      <c r="O7" s="52">
        <v>13</v>
      </c>
      <c r="P7" s="52">
        <v>14</v>
      </c>
      <c r="Q7" s="39">
        <v>15</v>
      </c>
    </row>
    <row r="8" spans="1:17" ht="23.25" customHeight="1">
      <c r="A8" s="60" t="s">
        <v>44</v>
      </c>
      <c r="B8" s="60"/>
      <c r="C8" s="67">
        <v>0</v>
      </c>
      <c r="D8" s="66">
        <v>38844.92</v>
      </c>
      <c r="E8" s="66">
        <v>6988.92</v>
      </c>
      <c r="F8" s="66">
        <v>6988.92</v>
      </c>
      <c r="G8" s="66">
        <v>0</v>
      </c>
      <c r="H8" s="66">
        <v>31806</v>
      </c>
      <c r="I8" s="66">
        <v>0</v>
      </c>
      <c r="J8" s="66">
        <v>50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</row>
    <row r="9" spans="1:17" ht="23.25" customHeight="1">
      <c r="A9" s="60" t="s">
        <v>157</v>
      </c>
      <c r="B9" s="60"/>
      <c r="C9" s="67">
        <v>0</v>
      </c>
      <c r="D9" s="66">
        <v>38844.92</v>
      </c>
      <c r="E9" s="66">
        <v>6988.92</v>
      </c>
      <c r="F9" s="66">
        <v>6988.92</v>
      </c>
      <c r="G9" s="66">
        <v>0</v>
      </c>
      <c r="H9" s="66">
        <v>31806</v>
      </c>
      <c r="I9" s="66">
        <v>0</v>
      </c>
      <c r="J9" s="66">
        <v>50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</row>
    <row r="10" spans="1:17" ht="34.5" customHeight="1">
      <c r="A10" s="60" t="s">
        <v>97</v>
      </c>
      <c r="B10" s="60" t="s">
        <v>178</v>
      </c>
      <c r="C10" s="67">
        <v>0</v>
      </c>
      <c r="D10" s="66">
        <v>50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50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</row>
    <row r="11" spans="1:17" ht="34.5" customHeight="1">
      <c r="A11" s="60" t="s">
        <v>97</v>
      </c>
      <c r="B11" s="60" t="s">
        <v>21</v>
      </c>
      <c r="C11" s="67">
        <v>0</v>
      </c>
      <c r="D11" s="66">
        <v>31806</v>
      </c>
      <c r="E11" s="66">
        <v>0</v>
      </c>
      <c r="F11" s="66">
        <v>0</v>
      </c>
      <c r="G11" s="66">
        <v>0</v>
      </c>
      <c r="H11" s="66">
        <v>31806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</row>
    <row r="12" spans="1:17" ht="35.25" customHeight="1">
      <c r="A12" s="60" t="s">
        <v>97</v>
      </c>
      <c r="B12" s="60" t="s">
        <v>64</v>
      </c>
      <c r="C12" s="67">
        <v>0</v>
      </c>
      <c r="D12" s="66">
        <v>6988.92</v>
      </c>
      <c r="E12" s="66">
        <v>6988.92</v>
      </c>
      <c r="F12" s="66">
        <v>6988.92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</row>
    <row r="13" spans="4:17" ht="12.75" customHeight="1">
      <c r="D13" s="12"/>
      <c r="E13" s="12"/>
      <c r="F13" s="12"/>
      <c r="G13" s="12"/>
      <c r="I13" s="12"/>
      <c r="J13" s="12"/>
      <c r="L13" s="12"/>
      <c r="M13" s="12"/>
      <c r="N13" s="12"/>
      <c r="P13" s="12"/>
      <c r="Q13" s="12"/>
    </row>
    <row r="14" spans="4:18" ht="12.7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R14" s="12"/>
    </row>
    <row r="15" spans="4:18" ht="12.75" customHeight="1">
      <c r="D15" s="12"/>
      <c r="E15" s="12"/>
      <c r="F15" s="12"/>
      <c r="H15" s="12"/>
      <c r="I15" s="12"/>
      <c r="J15" s="12"/>
      <c r="K15" s="12"/>
      <c r="L15" s="12"/>
      <c r="M15" s="12"/>
      <c r="N15" s="12"/>
      <c r="O15" s="12"/>
      <c r="R15" s="12"/>
    </row>
    <row r="16" spans="4:14" ht="12.7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4:20" ht="12.75" customHeight="1">
      <c r="D17" s="12"/>
      <c r="K17" s="12"/>
      <c r="L17" s="12"/>
      <c r="M17" s="12"/>
      <c r="R17" s="12"/>
      <c r="S17" s="12"/>
      <c r="T17" s="12"/>
    </row>
    <row r="18" spans="9:20" ht="12.75" customHeight="1">
      <c r="I18" s="12"/>
      <c r="J18" s="12"/>
      <c r="K18" s="12"/>
      <c r="S18" s="12"/>
      <c r="T18" s="12"/>
    </row>
    <row r="19" ht="12.75" customHeight="1"/>
    <row r="20" ht="12.75" customHeight="1"/>
    <row r="21" ht="12.75" customHeight="1"/>
    <row r="22" ht="12.75" customHeight="1">
      <c r="D22" s="12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12"/>
    </row>
  </sheetData>
  <sheetProtection/>
  <mergeCells count="14">
    <mergeCell ref="M5:Q5"/>
    <mergeCell ref="J4:Q4"/>
    <mergeCell ref="D3:Q3"/>
    <mergeCell ref="A1:Q1"/>
    <mergeCell ref="H4:H6"/>
    <mergeCell ref="I4:I6"/>
    <mergeCell ref="A3:A6"/>
    <mergeCell ref="B3:B6"/>
    <mergeCell ref="C3:C6"/>
    <mergeCell ref="D4:D6"/>
    <mergeCell ref="E4:G5"/>
    <mergeCell ref="J5:J6"/>
    <mergeCell ref="K5:K6"/>
    <mergeCell ref="L5:L6"/>
  </mergeCells>
  <printOptions horizontalCentered="1"/>
  <pageMargins left="0.39370078740157477" right="0.39370078740157477" top="1.1811023622047243" bottom="0.39370078740157477" header="0.4999999924907534" footer="0.4999999924907534"/>
  <pageSetup fitToHeight="999" fitToWidth="1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0"/>
  <sheetViews>
    <sheetView showGridLines="0" showZeros="0" tabSelected="1" zoomScalePageLayoutView="0" workbookViewId="0" topLeftCell="A10">
      <selection activeCell="N10" sqref="N10"/>
    </sheetView>
  </sheetViews>
  <sheetFormatPr defaultColWidth="9.16015625" defaultRowHeight="12.75" customHeight="1"/>
  <cols>
    <col min="1" max="11" width="9.16015625" style="0" customWidth="1"/>
    <col min="12" max="12" width="18.66015625" style="0" customWidth="1"/>
  </cols>
  <sheetData>
    <row r="3" spans="2:12" ht="57.75" customHeight="1">
      <c r="B3" s="69" t="s">
        <v>102</v>
      </c>
      <c r="C3" s="69"/>
      <c r="D3" s="69"/>
      <c r="E3" s="69"/>
      <c r="F3" s="69"/>
      <c r="G3" s="69"/>
      <c r="H3" s="69"/>
      <c r="I3" s="69"/>
      <c r="J3" s="69"/>
      <c r="K3" s="69"/>
      <c r="L3" s="69"/>
    </row>
    <row r="4" ht="4.5" customHeight="1"/>
    <row r="5" ht="3" customHeight="1" hidden="1"/>
    <row r="6" spans="2:12" ht="130.5" customHeight="1">
      <c r="B6" s="70" t="s">
        <v>213</v>
      </c>
      <c r="C6" s="71"/>
      <c r="D6" s="71"/>
      <c r="E6" s="71"/>
      <c r="F6" s="71"/>
      <c r="G6" s="71"/>
      <c r="H6" s="71"/>
      <c r="I6" s="71"/>
      <c r="J6" s="71"/>
      <c r="K6" s="71"/>
      <c r="L6" s="71"/>
    </row>
    <row r="8" spans="2:12" ht="65.25" customHeight="1">
      <c r="B8" s="72" t="s">
        <v>214</v>
      </c>
      <c r="C8" s="73"/>
      <c r="D8" s="73"/>
      <c r="E8" s="73"/>
      <c r="F8" s="73"/>
      <c r="G8" s="73"/>
      <c r="H8" s="73"/>
      <c r="I8" s="73"/>
      <c r="J8" s="73"/>
      <c r="K8" s="73"/>
      <c r="L8" s="73"/>
    </row>
    <row r="9" ht="11.25" customHeight="1"/>
    <row r="10" spans="2:12" ht="409.5" customHeight="1">
      <c r="B10" s="74" t="s">
        <v>215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ht="18.75" customHeight="1"/>
  </sheetData>
  <sheetProtection/>
  <mergeCells count="4">
    <mergeCell ref="B3:L3"/>
    <mergeCell ref="B6:L6"/>
    <mergeCell ref="B8:L8"/>
    <mergeCell ref="B10:L10"/>
  </mergeCells>
  <printOptions horizontalCentered="1"/>
  <pageMargins left="0.7874015748031495" right="0.7874015748031495" top="0.39370078740157477" bottom="0.7874015748031495" header="0.4999999924907534" footer="0.4999999924907534"/>
  <pageSetup fitToHeight="1" fitToWidth="1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19">
      <selection activeCell="J11" sqref="J11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" customFormat="1" ht="42.75" customHeight="1">
      <c r="A1" s="77" t="s">
        <v>101</v>
      </c>
      <c r="B1" s="77"/>
      <c r="C1" s="77"/>
      <c r="D1" s="7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6" customFormat="1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6" customFormat="1" ht="22.5" customHeight="1">
      <c r="A3" s="42" t="s">
        <v>69</v>
      </c>
      <c r="B3" s="1"/>
      <c r="C3" s="1"/>
      <c r="D3" s="2" t="s">
        <v>184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6" customFormat="1" ht="22.5" customHeight="1">
      <c r="A4" s="75" t="s">
        <v>168</v>
      </c>
      <c r="B4" s="75"/>
      <c r="C4" s="76" t="s">
        <v>63</v>
      </c>
      <c r="D4" s="7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6" customFormat="1" ht="22.5" customHeight="1">
      <c r="A5" s="15" t="s">
        <v>2</v>
      </c>
      <c r="B5" s="15" t="s">
        <v>91</v>
      </c>
      <c r="C5" s="15" t="s">
        <v>2</v>
      </c>
      <c r="D5" s="23" t="s">
        <v>91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6" customFormat="1" ht="22.5" customHeight="1">
      <c r="A6" s="44" t="s">
        <v>29</v>
      </c>
      <c r="B6" s="31">
        <v>7320.57</v>
      </c>
      <c r="C6" s="30" t="s">
        <v>23</v>
      </c>
      <c r="D6" s="31">
        <v>291.07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s="6" customFormat="1" ht="22.5" customHeight="1">
      <c r="A7" s="16" t="s">
        <v>129</v>
      </c>
      <c r="B7" s="31">
        <v>7320.57</v>
      </c>
      <c r="C7" s="21" t="s">
        <v>34</v>
      </c>
      <c r="D7" s="31"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s="6" customFormat="1" ht="22.5" customHeight="1">
      <c r="A8" s="34" t="s">
        <v>107</v>
      </c>
      <c r="B8" s="31">
        <v>0</v>
      </c>
      <c r="C8" s="21" t="s">
        <v>169</v>
      </c>
      <c r="D8" s="31"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s="6" customFormat="1" ht="22.5" customHeight="1">
      <c r="A9" s="16" t="s">
        <v>141</v>
      </c>
      <c r="B9" s="31">
        <v>32706</v>
      </c>
      <c r="C9" s="21" t="s">
        <v>95</v>
      </c>
      <c r="D9" s="31"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s="6" customFormat="1" ht="22.5" customHeight="1">
      <c r="A10" s="16" t="s">
        <v>87</v>
      </c>
      <c r="B10" s="31">
        <v>0</v>
      </c>
      <c r="C10" s="21" t="s">
        <v>148</v>
      </c>
      <c r="D10" s="31"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s="6" customFormat="1" ht="22.5" customHeight="1">
      <c r="A11" s="16" t="s">
        <v>177</v>
      </c>
      <c r="B11" s="31">
        <v>0</v>
      </c>
      <c r="C11" s="21" t="s">
        <v>33</v>
      </c>
      <c r="D11" s="31"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s="6" customFormat="1" ht="22.5" customHeight="1">
      <c r="A12" s="16" t="s">
        <v>20</v>
      </c>
      <c r="B12" s="31">
        <v>0</v>
      </c>
      <c r="C12" s="21" t="s">
        <v>188</v>
      </c>
      <c r="D12" s="31">
        <v>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s="6" customFormat="1" ht="22.5" customHeight="1">
      <c r="A13" s="35" t="s">
        <v>7</v>
      </c>
      <c r="B13" s="31">
        <v>0</v>
      </c>
      <c r="C13" s="21" t="s">
        <v>113</v>
      </c>
      <c r="D13" s="31"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s="6" customFormat="1" ht="22.5" customHeight="1">
      <c r="A14" s="16"/>
      <c r="B14" s="32"/>
      <c r="C14" s="21" t="s">
        <v>48</v>
      </c>
      <c r="D14" s="31"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s="6" customFormat="1" ht="22.5" customHeight="1">
      <c r="A15" s="16"/>
      <c r="B15" s="31"/>
      <c r="C15" s="21" t="s">
        <v>96</v>
      </c>
      <c r="D15" s="31">
        <v>16.63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s="6" customFormat="1" ht="22.5" customHeight="1">
      <c r="A16" s="17"/>
      <c r="B16" s="31"/>
      <c r="C16" s="21" t="s">
        <v>86</v>
      </c>
      <c r="D16" s="31"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s="6" customFormat="1" ht="22.5" customHeight="1">
      <c r="A17" s="16"/>
      <c r="B17" s="31"/>
      <c r="C17" s="21" t="s">
        <v>189</v>
      </c>
      <c r="D17" s="31">
        <v>39694.92</v>
      </c>
      <c r="E17" s="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s="6" customFormat="1" ht="22.5" customHeight="1">
      <c r="A18" s="16"/>
      <c r="B18" s="31"/>
      <c r="C18" s="21" t="s">
        <v>160</v>
      </c>
      <c r="D18" s="31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s="6" customFormat="1" ht="22.5" customHeight="1">
      <c r="A19" s="16"/>
      <c r="B19" s="31"/>
      <c r="C19" s="21" t="s">
        <v>60</v>
      </c>
      <c r="D19" s="31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s="6" customFormat="1" ht="22.5" customHeight="1">
      <c r="A20" s="16"/>
      <c r="B20" s="31"/>
      <c r="C20" s="21" t="s">
        <v>82</v>
      </c>
      <c r="D20" s="31"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s="6" customFormat="1" ht="22.5" customHeight="1">
      <c r="A21" s="16"/>
      <c r="B21" s="31"/>
      <c r="C21" s="18" t="s">
        <v>68</v>
      </c>
      <c r="D21" s="31"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s="6" customFormat="1" ht="22.5" customHeight="1">
      <c r="A22" s="16"/>
      <c r="B22" s="31"/>
      <c r="C22" s="18" t="s">
        <v>187</v>
      </c>
      <c r="D22" s="31">
        <v>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s="6" customFormat="1" ht="22.5" customHeight="1">
      <c r="A23" s="16"/>
      <c r="B23" s="31"/>
      <c r="C23" s="18" t="s">
        <v>167</v>
      </c>
      <c r="D23" s="31"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s="6" customFormat="1" ht="22.5" customHeight="1">
      <c r="A24" s="16"/>
      <c r="B24" s="31"/>
      <c r="C24" s="18" t="s">
        <v>134</v>
      </c>
      <c r="D24" s="31">
        <v>0</v>
      </c>
      <c r="E24" s="1"/>
      <c r="F24" s="1"/>
      <c r="G24" s="5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s="6" customFormat="1" ht="22.5" customHeight="1">
      <c r="A25" s="17"/>
      <c r="B25" s="31"/>
      <c r="C25" s="18" t="s">
        <v>162</v>
      </c>
      <c r="D25" s="31">
        <v>23.95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s="6" customFormat="1" ht="22.5" customHeight="1">
      <c r="A26" s="19"/>
      <c r="B26" s="32"/>
      <c r="C26" s="18" t="s">
        <v>75</v>
      </c>
      <c r="D26" s="56">
        <v>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s="6" customFormat="1" ht="22.5" customHeight="1">
      <c r="A27" s="19"/>
      <c r="B27" s="32"/>
      <c r="C27" s="22" t="s">
        <v>150</v>
      </c>
      <c r="D27" s="31"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s="6" customFormat="1" ht="22.5" customHeight="1">
      <c r="A28" s="19"/>
      <c r="B28" s="32"/>
      <c r="C28" s="18" t="s">
        <v>155</v>
      </c>
      <c r="D28" s="57">
        <v>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s="6" customFormat="1" ht="22.5" customHeight="1">
      <c r="A29" s="20"/>
      <c r="B29" s="32"/>
      <c r="C29" s="22" t="s">
        <v>173</v>
      </c>
      <c r="D29" s="56">
        <v>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s="6" customFormat="1" ht="22.5" customHeight="1">
      <c r="A30" s="17"/>
      <c r="B30" s="31"/>
      <c r="C30" s="22" t="s">
        <v>53</v>
      </c>
      <c r="D30" s="56">
        <v>0</v>
      </c>
      <c r="E30" s="1"/>
      <c r="F30" s="1"/>
      <c r="G30" s="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s="6" customFormat="1" ht="22.5" customHeight="1">
      <c r="A31" s="17"/>
      <c r="B31" s="31"/>
      <c r="C31" s="22" t="s">
        <v>186</v>
      </c>
      <c r="D31" s="56"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s="6" customFormat="1" ht="22.5" customHeight="1">
      <c r="A32" s="17"/>
      <c r="B32" s="31"/>
      <c r="C32" s="22" t="s">
        <v>153</v>
      </c>
      <c r="D32" s="56">
        <v>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s="6" customFormat="1" ht="22.5" customHeight="1">
      <c r="A33" s="17"/>
      <c r="B33" s="31"/>
      <c r="C33" s="22" t="s">
        <v>114</v>
      </c>
      <c r="D33" s="31">
        <v>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s="6" customFormat="1" ht="22.5" customHeight="1">
      <c r="A34" s="24" t="s">
        <v>42</v>
      </c>
      <c r="B34" s="32">
        <f>SUM(B6+B9+B10+B11+B12+B13)</f>
        <v>40026.57</v>
      </c>
      <c r="C34" s="24" t="s">
        <v>35</v>
      </c>
      <c r="D34" s="33">
        <f>SUM(D6+D7+D8+D9+D10+D11+D12+D13+D14+D15+D16+D17+D18+D19+D20+D21+D22+D23+D24+D25+D26+D27+D28+D29+D30+D31+D32+D33)</f>
        <v>40026.56999999999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6" customFormat="1" ht="22.5" customHeight="1">
      <c r="A35" s="17" t="s">
        <v>163</v>
      </c>
      <c r="B35" s="31">
        <v>0</v>
      </c>
      <c r="C35" s="21" t="s">
        <v>202</v>
      </c>
      <c r="D35" s="32">
        <f>B36-D34</f>
        <v>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6" customFormat="1" ht="22.5" customHeight="1">
      <c r="A36" s="20" t="s">
        <v>211</v>
      </c>
      <c r="B36" s="32">
        <f>SUM(B34+B35)</f>
        <v>40026.57</v>
      </c>
      <c r="C36" s="15" t="s">
        <v>39</v>
      </c>
      <c r="D36" s="33">
        <f>SUM(D34+D35)</f>
        <v>40026.56999999999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6" customFormat="1" ht="19.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6" customFormat="1" ht="19.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6" customFormat="1" ht="19.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19.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/>
  <mergeCells count="3">
    <mergeCell ref="A4:B4"/>
    <mergeCell ref="C4:D4"/>
    <mergeCell ref="A1:D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1">
      <selection activeCell="K9" sqref="K9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77" t="s">
        <v>180</v>
      </c>
      <c r="B1" s="77"/>
      <c r="C1" s="77"/>
      <c r="D1" s="77"/>
      <c r="E1" s="77"/>
      <c r="F1" s="7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22.5" customHeight="1">
      <c r="A3" s="42" t="s">
        <v>69</v>
      </c>
      <c r="B3" s="1"/>
      <c r="C3" s="1"/>
      <c r="E3" s="1"/>
      <c r="F3" s="2" t="s">
        <v>184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2.5" customHeight="1">
      <c r="A4" s="75" t="s">
        <v>168</v>
      </c>
      <c r="B4" s="75"/>
      <c r="C4" s="76" t="s">
        <v>63</v>
      </c>
      <c r="D4" s="76"/>
      <c r="E4" s="19"/>
      <c r="F4" s="1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22.5" customHeight="1">
      <c r="A5" s="15" t="s">
        <v>2</v>
      </c>
      <c r="B5" s="15" t="s">
        <v>91</v>
      </c>
      <c r="C5" s="15" t="s">
        <v>2</v>
      </c>
      <c r="D5" s="43" t="s">
        <v>109</v>
      </c>
      <c r="E5" s="19" t="s">
        <v>19</v>
      </c>
      <c r="F5" s="19" t="s">
        <v>59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22.5" customHeight="1">
      <c r="A6" s="44" t="s">
        <v>191</v>
      </c>
      <c r="B6" s="31">
        <v>40026.57</v>
      </c>
      <c r="C6" s="19" t="s">
        <v>23</v>
      </c>
      <c r="D6" s="31">
        <v>291.07</v>
      </c>
      <c r="E6" s="31">
        <v>291.07</v>
      </c>
      <c r="F6" s="31">
        <v>0</v>
      </c>
      <c r="G6" s="5"/>
      <c r="H6" s="5"/>
      <c r="I6" s="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ht="22.5" customHeight="1">
      <c r="A7" s="16" t="s">
        <v>79</v>
      </c>
      <c r="B7" s="31">
        <v>7320.57</v>
      </c>
      <c r="C7" s="18" t="s">
        <v>34</v>
      </c>
      <c r="D7" s="31">
        <v>0</v>
      </c>
      <c r="E7" s="31">
        <v>0</v>
      </c>
      <c r="F7" s="31">
        <v>0</v>
      </c>
      <c r="G7" s="5"/>
      <c r="H7" s="5"/>
      <c r="I7" s="5"/>
      <c r="J7" s="5"/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ht="22.5" customHeight="1">
      <c r="A8" s="34" t="s">
        <v>205</v>
      </c>
      <c r="B8" s="31">
        <v>32706</v>
      </c>
      <c r="C8" s="18" t="s">
        <v>169</v>
      </c>
      <c r="D8" s="31">
        <v>0</v>
      </c>
      <c r="E8" s="31">
        <v>0</v>
      </c>
      <c r="F8" s="31">
        <v>0</v>
      </c>
      <c r="G8" s="5"/>
      <c r="H8" s="5"/>
      <c r="I8" s="5"/>
      <c r="J8" s="5"/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ht="22.5" customHeight="1">
      <c r="A9" s="16"/>
      <c r="B9" s="31"/>
      <c r="C9" s="18" t="s">
        <v>95</v>
      </c>
      <c r="D9" s="31">
        <v>0</v>
      </c>
      <c r="E9" s="31">
        <v>0</v>
      </c>
      <c r="F9" s="31">
        <v>0</v>
      </c>
      <c r="G9" s="5"/>
      <c r="H9" s="1"/>
      <c r="I9" s="5"/>
      <c r="J9" s="5"/>
      <c r="K9" s="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ht="22.5" customHeight="1">
      <c r="A10" s="16" t="s">
        <v>85</v>
      </c>
      <c r="B10" s="31">
        <v>0</v>
      </c>
      <c r="C10" s="18" t="s">
        <v>148</v>
      </c>
      <c r="D10" s="31">
        <v>0</v>
      </c>
      <c r="E10" s="31">
        <v>0</v>
      </c>
      <c r="F10" s="31">
        <v>0</v>
      </c>
      <c r="G10" s="5"/>
      <c r="H10" s="5"/>
      <c r="I10" s="5"/>
      <c r="J10" s="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ht="22.5" customHeight="1">
      <c r="A11" s="16" t="s">
        <v>79</v>
      </c>
      <c r="B11" s="31">
        <v>0</v>
      </c>
      <c r="C11" s="18" t="s">
        <v>33</v>
      </c>
      <c r="D11" s="31">
        <v>0</v>
      </c>
      <c r="E11" s="31">
        <v>0</v>
      </c>
      <c r="F11" s="31">
        <v>0</v>
      </c>
      <c r="G11" s="5"/>
      <c r="H11" s="5"/>
      <c r="I11" s="5"/>
      <c r="J11" s="5"/>
      <c r="K11" s="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ht="22.5" customHeight="1">
      <c r="A12" s="16" t="s">
        <v>205</v>
      </c>
      <c r="B12" s="31">
        <v>0</v>
      </c>
      <c r="C12" s="18" t="s">
        <v>188</v>
      </c>
      <c r="D12" s="31">
        <v>0</v>
      </c>
      <c r="E12" s="31">
        <v>0</v>
      </c>
      <c r="F12" s="31">
        <v>0</v>
      </c>
      <c r="G12" s="5"/>
      <c r="H12" s="5"/>
      <c r="I12" s="5"/>
      <c r="J12" s="5"/>
      <c r="K12" s="5"/>
      <c r="L12" s="1"/>
      <c r="M12" s="1"/>
      <c r="N12" s="5"/>
      <c r="O12" s="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ht="22.5" customHeight="1">
      <c r="A13" s="35"/>
      <c r="B13" s="31"/>
      <c r="C13" s="18" t="s">
        <v>113</v>
      </c>
      <c r="D13" s="31">
        <v>0</v>
      </c>
      <c r="E13" s="31">
        <v>0</v>
      </c>
      <c r="F13" s="31">
        <v>0</v>
      </c>
      <c r="G13" s="5"/>
      <c r="H13" s="5"/>
      <c r="I13" s="5"/>
      <c r="J13" s="5"/>
      <c r="K13" s="5"/>
      <c r="L13" s="1"/>
      <c r="M13" s="5"/>
      <c r="N13" s="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ht="22.5" customHeight="1">
      <c r="A14" s="16"/>
      <c r="B14" s="32"/>
      <c r="C14" s="18" t="s">
        <v>48</v>
      </c>
      <c r="D14" s="31">
        <v>0</v>
      </c>
      <c r="E14" s="31">
        <v>0</v>
      </c>
      <c r="F14" s="31">
        <v>0</v>
      </c>
      <c r="G14" s="5"/>
      <c r="H14" s="5"/>
      <c r="I14" s="5"/>
      <c r="J14" s="1"/>
      <c r="K14" s="1"/>
      <c r="L14" s="5"/>
      <c r="M14" s="5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ht="22.5" customHeight="1">
      <c r="A15" s="16"/>
      <c r="B15" s="31"/>
      <c r="C15" s="18" t="s">
        <v>96</v>
      </c>
      <c r="D15" s="31">
        <v>16.63</v>
      </c>
      <c r="E15" s="31">
        <v>16.63</v>
      </c>
      <c r="F15" s="31">
        <v>0</v>
      </c>
      <c r="G15" s="5"/>
      <c r="H15" s="5"/>
      <c r="I15" s="1"/>
      <c r="J15" s="5"/>
      <c r="K15" s="5"/>
      <c r="L15" s="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ht="22.5" customHeight="1">
      <c r="A16" s="17"/>
      <c r="B16" s="31"/>
      <c r="C16" s="18" t="s">
        <v>86</v>
      </c>
      <c r="D16" s="31">
        <v>0</v>
      </c>
      <c r="E16" s="31">
        <v>0</v>
      </c>
      <c r="F16" s="31">
        <v>0</v>
      </c>
      <c r="G16" s="1"/>
      <c r="H16" s="1"/>
      <c r="I16" s="5"/>
      <c r="J16" s="5"/>
      <c r="K16" s="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ht="22.5" customHeight="1">
      <c r="A17" s="16"/>
      <c r="B17" s="31"/>
      <c r="C17" s="18" t="s">
        <v>189</v>
      </c>
      <c r="D17" s="31">
        <v>39694.92</v>
      </c>
      <c r="E17" s="31">
        <v>6988.92</v>
      </c>
      <c r="F17" s="31">
        <v>32706</v>
      </c>
      <c r="G17" s="5"/>
      <c r="H17" s="5"/>
      <c r="I17" s="5"/>
      <c r="J17" s="5"/>
      <c r="K17" s="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ht="22.5" customHeight="1">
      <c r="A18" s="16"/>
      <c r="B18" s="31"/>
      <c r="C18" s="18" t="s">
        <v>160</v>
      </c>
      <c r="D18" s="31">
        <v>0</v>
      </c>
      <c r="E18" s="31">
        <v>0</v>
      </c>
      <c r="F18" s="31">
        <v>0</v>
      </c>
      <c r="G18" s="5"/>
      <c r="H18" s="5"/>
      <c r="I18" s="5"/>
      <c r="J18" s="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ht="22.5" customHeight="1">
      <c r="A19" s="16"/>
      <c r="B19" s="31"/>
      <c r="C19" s="18" t="s">
        <v>60</v>
      </c>
      <c r="D19" s="31">
        <v>0</v>
      </c>
      <c r="E19" s="31">
        <v>0</v>
      </c>
      <c r="F19" s="31">
        <v>0</v>
      </c>
      <c r="G19" s="5"/>
      <c r="H19" s="5"/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ht="22.5" customHeight="1">
      <c r="A20" s="16"/>
      <c r="B20" s="31"/>
      <c r="C20" s="18" t="s">
        <v>82</v>
      </c>
      <c r="D20" s="31">
        <v>0</v>
      </c>
      <c r="E20" s="31">
        <v>0</v>
      </c>
      <c r="F20" s="31">
        <v>0</v>
      </c>
      <c r="G20" s="5"/>
      <c r="H20" s="5"/>
      <c r="I20" s="5"/>
      <c r="J20" s="5"/>
      <c r="K20" s="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ht="22.5" customHeight="1">
      <c r="A21" s="16"/>
      <c r="B21" s="31"/>
      <c r="C21" s="18" t="s">
        <v>68</v>
      </c>
      <c r="D21" s="31">
        <v>0</v>
      </c>
      <c r="E21" s="31">
        <v>0</v>
      </c>
      <c r="F21" s="31">
        <v>0</v>
      </c>
      <c r="G21" s="5"/>
      <c r="H21" s="5"/>
      <c r="I21" s="5"/>
      <c r="J21" s="5"/>
      <c r="K21" s="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ht="22.5" customHeight="1">
      <c r="A22" s="16"/>
      <c r="B22" s="31"/>
      <c r="C22" s="18" t="s">
        <v>187</v>
      </c>
      <c r="D22" s="31">
        <v>0</v>
      </c>
      <c r="E22" s="31">
        <v>0</v>
      </c>
      <c r="F22" s="31">
        <v>0</v>
      </c>
      <c r="G22" s="5"/>
      <c r="H22" s="5"/>
      <c r="I22" s="5"/>
      <c r="J22" s="5"/>
      <c r="K22" s="5"/>
      <c r="L22" s="5"/>
      <c r="M22" s="5"/>
      <c r="N22" s="5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ht="22.5" customHeight="1">
      <c r="A23" s="16"/>
      <c r="B23" s="31"/>
      <c r="C23" s="18" t="s">
        <v>167</v>
      </c>
      <c r="D23" s="31">
        <v>0</v>
      </c>
      <c r="E23" s="31">
        <v>0</v>
      </c>
      <c r="F23" s="31">
        <v>0</v>
      </c>
      <c r="G23" s="5"/>
      <c r="H23" s="5"/>
      <c r="I23" s="5"/>
      <c r="J23" s="5"/>
      <c r="K23" s="5"/>
      <c r="L23" s="5"/>
      <c r="M23" s="5"/>
      <c r="N23" s="5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ht="22.5" customHeight="1">
      <c r="A24" s="16"/>
      <c r="B24" s="31"/>
      <c r="C24" s="18" t="s">
        <v>134</v>
      </c>
      <c r="D24" s="31">
        <v>0</v>
      </c>
      <c r="E24" s="31">
        <v>0</v>
      </c>
      <c r="F24" s="31">
        <v>0</v>
      </c>
      <c r="G24" s="5"/>
      <c r="H24" s="5"/>
      <c r="I24" s="5"/>
      <c r="J24" s="5"/>
      <c r="K24" s="5"/>
      <c r="L24" s="5"/>
      <c r="M24" s="5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ht="22.5" customHeight="1">
      <c r="A25" s="17"/>
      <c r="B25" s="31"/>
      <c r="C25" s="18" t="s">
        <v>162</v>
      </c>
      <c r="D25" s="31">
        <v>23.95</v>
      </c>
      <c r="E25" s="31">
        <v>23.95</v>
      </c>
      <c r="F25" s="31">
        <v>0</v>
      </c>
      <c r="G25" s="5"/>
      <c r="H25" s="5"/>
      <c r="I25" s="5"/>
      <c r="J25" s="5"/>
      <c r="K25" s="5"/>
      <c r="L25" s="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ht="22.5" customHeight="1">
      <c r="A26" s="19"/>
      <c r="B26" s="32"/>
      <c r="C26" s="18" t="s">
        <v>75</v>
      </c>
      <c r="D26" s="31">
        <v>0</v>
      </c>
      <c r="E26" s="31">
        <v>0</v>
      </c>
      <c r="F26" s="31">
        <v>0</v>
      </c>
      <c r="G26" s="5"/>
      <c r="H26" s="5"/>
      <c r="I26" s="5"/>
      <c r="J26" s="5"/>
      <c r="K26" s="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ht="22.5" customHeight="1">
      <c r="A27" s="19"/>
      <c r="B27" s="32"/>
      <c r="C27" s="18" t="s">
        <v>150</v>
      </c>
      <c r="D27" s="31">
        <v>0</v>
      </c>
      <c r="E27" s="31">
        <v>0</v>
      </c>
      <c r="F27" s="31">
        <v>0</v>
      </c>
      <c r="G27" s="5"/>
      <c r="H27" s="5"/>
      <c r="I27" s="5"/>
      <c r="J27" s="5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ht="22.5" customHeight="1">
      <c r="A28" s="19"/>
      <c r="B28" s="32"/>
      <c r="C28" s="18" t="s">
        <v>155</v>
      </c>
      <c r="D28" s="31">
        <v>0</v>
      </c>
      <c r="E28" s="31">
        <v>0</v>
      </c>
      <c r="F28" s="31">
        <v>0</v>
      </c>
      <c r="G28" s="5"/>
      <c r="H28" s="5"/>
      <c r="I28" s="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ht="22.5" customHeight="1">
      <c r="A29" s="20"/>
      <c r="B29" s="32"/>
      <c r="C29" s="18" t="s">
        <v>173</v>
      </c>
      <c r="D29" s="31">
        <v>0</v>
      </c>
      <c r="E29" s="31">
        <v>0</v>
      </c>
      <c r="F29" s="31">
        <v>0</v>
      </c>
      <c r="G29" s="5"/>
      <c r="H29" s="5"/>
      <c r="I29" s="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ht="22.5" customHeight="1">
      <c r="A30" s="17"/>
      <c r="B30" s="31"/>
      <c r="C30" s="18" t="s">
        <v>53</v>
      </c>
      <c r="D30" s="31">
        <v>0</v>
      </c>
      <c r="E30" s="31">
        <v>0</v>
      </c>
      <c r="F30" s="31">
        <v>0</v>
      </c>
      <c r="G30" s="5"/>
      <c r="H30" s="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ht="22.5" customHeight="1">
      <c r="A31" s="17"/>
      <c r="B31" s="31"/>
      <c r="C31" s="18" t="s">
        <v>186</v>
      </c>
      <c r="D31" s="31">
        <v>0</v>
      </c>
      <c r="E31" s="31">
        <v>0</v>
      </c>
      <c r="F31" s="31">
        <v>0</v>
      </c>
      <c r="G31" s="5"/>
      <c r="H31" s="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ht="22.5" customHeight="1">
      <c r="A32" s="17"/>
      <c r="B32" s="31"/>
      <c r="C32" s="18" t="s">
        <v>153</v>
      </c>
      <c r="D32" s="31">
        <v>0</v>
      </c>
      <c r="E32" s="31">
        <v>0</v>
      </c>
      <c r="F32" s="31">
        <v>0</v>
      </c>
      <c r="G32" s="5"/>
      <c r="H32" s="5"/>
      <c r="I32" s="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ht="22.5" customHeight="1">
      <c r="A33" s="17"/>
      <c r="B33" s="31"/>
      <c r="C33" s="18" t="s">
        <v>114</v>
      </c>
      <c r="D33" s="31">
        <v>0</v>
      </c>
      <c r="E33" s="31">
        <v>0</v>
      </c>
      <c r="F33" s="31">
        <v>0</v>
      </c>
      <c r="G33" s="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ht="22.5" customHeight="1">
      <c r="A34" s="24"/>
      <c r="B34" s="32"/>
      <c r="C34" s="24" t="s">
        <v>35</v>
      </c>
      <c r="D34" s="33">
        <f>SUM(D6+D7+D8+D9+D10+D11+D12+D13+D14+D15+D16+D17+D18+D19+D20+D21+D22+D23+D24+D25+D26+D27+D28+D29+D30+D31+D32+D33)</f>
        <v>40026.56999999999</v>
      </c>
      <c r="E34" s="33">
        <f>SUM(E6+E7+E8+E9+E10+E11+E12+E13+E14+E15+E16+E17+E18+E19+E20+E21+E22+E23+E24+E25+E26+E27+E28+E29+E30+E31+E32+E33)</f>
        <v>7320.57</v>
      </c>
      <c r="F34" s="33">
        <f>SUM(F6+F7+F8+F9+F10+F11+F12+F13+F14+F15+F16+F17+F18+F19+F20+F21+F22+F23+F24+F25+F26+F27+F28+F29+F30+F31+F32+F33)</f>
        <v>32706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22.5" customHeight="1">
      <c r="A35" s="17"/>
      <c r="B35" s="45"/>
      <c r="C35" s="18" t="s">
        <v>202</v>
      </c>
      <c r="D35" s="32">
        <f>B36-D34</f>
        <v>0</v>
      </c>
      <c r="E35" s="33">
        <f>B7+B11-E34</f>
        <v>0</v>
      </c>
      <c r="F35" s="33">
        <f>B8+B12-F34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ht="22.5" customHeight="1">
      <c r="A36" s="20" t="s">
        <v>211</v>
      </c>
      <c r="B36" s="31">
        <v>40026.57</v>
      </c>
      <c r="C36" s="15" t="s">
        <v>39</v>
      </c>
      <c r="D36" s="33">
        <f>SUM(D34+D35)</f>
        <v>40026.56999999999</v>
      </c>
      <c r="E36" s="33">
        <f>SUM(E34+E35)</f>
        <v>7320.57</v>
      </c>
      <c r="F36" s="33">
        <f>SUM(F34+F35)</f>
        <v>32706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ht="19.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19.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19.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19.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/>
  <mergeCells count="3">
    <mergeCell ref="A4:B4"/>
    <mergeCell ref="C4:D4"/>
    <mergeCell ref="A1:F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PageLayoutView="0" workbookViewId="0" topLeftCell="A4">
      <selection activeCell="O10" sqref="O10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77" t="s">
        <v>89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9.5" customHeight="1">
      <c r="A2" s="42" t="s">
        <v>69</v>
      </c>
      <c r="B2" s="11"/>
      <c r="C2" s="10"/>
      <c r="D2" s="8"/>
      <c r="E2" s="8"/>
      <c r="F2" s="8"/>
      <c r="G2" s="9"/>
      <c r="I2" s="9"/>
      <c r="K2" s="9" t="s">
        <v>103</v>
      </c>
    </row>
    <row r="3" spans="1:11" ht="19.5" customHeight="1">
      <c r="A3" s="78" t="s">
        <v>208</v>
      </c>
      <c r="B3" s="78" t="s">
        <v>54</v>
      </c>
      <c r="C3" s="78" t="s">
        <v>44</v>
      </c>
      <c r="D3" s="78" t="s">
        <v>147</v>
      </c>
      <c r="E3" s="78" t="s">
        <v>204</v>
      </c>
      <c r="F3" s="78" t="s">
        <v>59</v>
      </c>
      <c r="G3" s="78" t="s">
        <v>28</v>
      </c>
      <c r="H3" s="78" t="s">
        <v>16</v>
      </c>
      <c r="I3" s="78" t="s">
        <v>45</v>
      </c>
      <c r="J3" s="78" t="s">
        <v>126</v>
      </c>
      <c r="K3" s="79" t="s">
        <v>22</v>
      </c>
    </row>
    <row r="4" spans="1:11" ht="26.25" customHeight="1">
      <c r="A4" s="78"/>
      <c r="B4" s="75"/>
      <c r="C4" s="75"/>
      <c r="D4" s="78"/>
      <c r="E4" s="78"/>
      <c r="F4" s="78"/>
      <c r="G4" s="78"/>
      <c r="H4" s="78"/>
      <c r="I4" s="78"/>
      <c r="J4" s="78"/>
      <c r="K4" s="79"/>
    </row>
    <row r="5" spans="1:11" ht="19.5" customHeight="1">
      <c r="A5" s="15" t="s">
        <v>133</v>
      </c>
      <c r="B5" s="47" t="s">
        <v>133</v>
      </c>
      <c r="C5" s="47">
        <v>1</v>
      </c>
      <c r="D5" s="47">
        <v>2</v>
      </c>
      <c r="E5" s="47">
        <v>3</v>
      </c>
      <c r="F5" s="47">
        <v>4</v>
      </c>
      <c r="G5" s="47">
        <v>5</v>
      </c>
      <c r="H5" s="15">
        <v>6</v>
      </c>
      <c r="I5" s="15">
        <v>7</v>
      </c>
      <c r="J5" s="43">
        <v>8</v>
      </c>
      <c r="K5" s="48">
        <v>9</v>
      </c>
    </row>
    <row r="6" spans="1:11" ht="23.25" customHeight="1">
      <c r="A6" s="60"/>
      <c r="B6" s="58" t="s">
        <v>44</v>
      </c>
      <c r="C6" s="31">
        <v>40026.57</v>
      </c>
      <c r="D6" s="31">
        <v>7320.57</v>
      </c>
      <c r="E6" s="31">
        <v>0</v>
      </c>
      <c r="F6" s="31">
        <v>32706</v>
      </c>
      <c r="G6" s="31">
        <v>0</v>
      </c>
      <c r="H6" s="59">
        <v>0</v>
      </c>
      <c r="I6" s="59">
        <v>0</v>
      </c>
      <c r="J6" s="59">
        <v>0</v>
      </c>
      <c r="K6" s="59">
        <v>0</v>
      </c>
    </row>
    <row r="7" spans="1:11" ht="23.25" customHeight="1">
      <c r="A7" s="60" t="s">
        <v>197</v>
      </c>
      <c r="B7" s="58" t="s">
        <v>31</v>
      </c>
      <c r="C7" s="31">
        <v>291.07</v>
      </c>
      <c r="D7" s="31">
        <v>291.07</v>
      </c>
      <c r="E7" s="31">
        <v>0</v>
      </c>
      <c r="F7" s="31">
        <v>0</v>
      </c>
      <c r="G7" s="31">
        <v>0</v>
      </c>
      <c r="H7" s="59">
        <v>0</v>
      </c>
      <c r="I7" s="59">
        <v>0</v>
      </c>
      <c r="J7" s="59">
        <v>0</v>
      </c>
      <c r="K7" s="59">
        <v>0</v>
      </c>
    </row>
    <row r="8" spans="1:11" ht="23.25" customHeight="1">
      <c r="A8" s="60" t="s">
        <v>124</v>
      </c>
      <c r="B8" s="58" t="s">
        <v>183</v>
      </c>
      <c r="C8" s="31">
        <v>291.07</v>
      </c>
      <c r="D8" s="31">
        <v>291.07</v>
      </c>
      <c r="E8" s="31">
        <v>0</v>
      </c>
      <c r="F8" s="31">
        <v>0</v>
      </c>
      <c r="G8" s="31">
        <v>0</v>
      </c>
      <c r="H8" s="59">
        <v>0</v>
      </c>
      <c r="I8" s="59">
        <v>0</v>
      </c>
      <c r="J8" s="59">
        <v>0</v>
      </c>
      <c r="K8" s="59">
        <v>0</v>
      </c>
    </row>
    <row r="9" spans="1:11" ht="23.25" customHeight="1">
      <c r="A9" s="60" t="s">
        <v>104</v>
      </c>
      <c r="B9" s="58" t="s">
        <v>26</v>
      </c>
      <c r="C9" s="31">
        <v>291.07</v>
      </c>
      <c r="D9" s="31">
        <v>291.07</v>
      </c>
      <c r="E9" s="31">
        <v>0</v>
      </c>
      <c r="F9" s="31">
        <v>0</v>
      </c>
      <c r="G9" s="31">
        <v>0</v>
      </c>
      <c r="H9" s="59">
        <v>0</v>
      </c>
      <c r="I9" s="59">
        <v>0</v>
      </c>
      <c r="J9" s="59">
        <v>0</v>
      </c>
      <c r="K9" s="59">
        <v>0</v>
      </c>
    </row>
    <row r="10" spans="1:11" ht="23.25" customHeight="1">
      <c r="A10" s="60" t="s">
        <v>81</v>
      </c>
      <c r="B10" s="58" t="s">
        <v>27</v>
      </c>
      <c r="C10" s="31">
        <v>16.63</v>
      </c>
      <c r="D10" s="31">
        <v>16.63</v>
      </c>
      <c r="E10" s="31">
        <v>0</v>
      </c>
      <c r="F10" s="31">
        <v>0</v>
      </c>
      <c r="G10" s="31">
        <v>0</v>
      </c>
      <c r="H10" s="59">
        <v>0</v>
      </c>
      <c r="I10" s="59">
        <v>0</v>
      </c>
      <c r="J10" s="59">
        <v>0</v>
      </c>
      <c r="K10" s="59">
        <v>0</v>
      </c>
    </row>
    <row r="11" spans="1:11" ht="23.25" customHeight="1">
      <c r="A11" s="60" t="s">
        <v>84</v>
      </c>
      <c r="B11" s="58" t="s">
        <v>74</v>
      </c>
      <c r="C11" s="31">
        <v>16.63</v>
      </c>
      <c r="D11" s="31">
        <v>16.63</v>
      </c>
      <c r="E11" s="31">
        <v>0</v>
      </c>
      <c r="F11" s="31">
        <v>0</v>
      </c>
      <c r="G11" s="31">
        <v>0</v>
      </c>
      <c r="H11" s="59">
        <v>0</v>
      </c>
      <c r="I11" s="59">
        <v>0</v>
      </c>
      <c r="J11" s="59">
        <v>0</v>
      </c>
      <c r="K11" s="59">
        <v>0</v>
      </c>
    </row>
    <row r="12" spans="1:11" ht="23.25" customHeight="1">
      <c r="A12" s="60" t="s">
        <v>175</v>
      </c>
      <c r="B12" s="58" t="s">
        <v>32</v>
      </c>
      <c r="C12" s="31">
        <v>16.63</v>
      </c>
      <c r="D12" s="31">
        <v>16.63</v>
      </c>
      <c r="E12" s="31">
        <v>0</v>
      </c>
      <c r="F12" s="31">
        <v>0</v>
      </c>
      <c r="G12" s="31">
        <v>0</v>
      </c>
      <c r="H12" s="59">
        <v>0</v>
      </c>
      <c r="I12" s="59">
        <v>0</v>
      </c>
      <c r="J12" s="59">
        <v>0</v>
      </c>
      <c r="K12" s="59">
        <v>0</v>
      </c>
    </row>
    <row r="13" spans="1:11" ht="23.25" customHeight="1">
      <c r="A13" s="60" t="s">
        <v>182</v>
      </c>
      <c r="B13" s="58" t="s">
        <v>78</v>
      </c>
      <c r="C13" s="31">
        <v>39694.92</v>
      </c>
      <c r="D13" s="31">
        <v>6988.92</v>
      </c>
      <c r="E13" s="31">
        <v>0</v>
      </c>
      <c r="F13" s="31">
        <v>32706</v>
      </c>
      <c r="G13" s="31">
        <v>0</v>
      </c>
      <c r="H13" s="59">
        <v>0</v>
      </c>
      <c r="I13" s="59">
        <v>0</v>
      </c>
      <c r="J13" s="59">
        <v>0</v>
      </c>
      <c r="K13" s="59">
        <v>0</v>
      </c>
    </row>
    <row r="14" spans="1:11" ht="23.25" customHeight="1">
      <c r="A14" s="60" t="s">
        <v>105</v>
      </c>
      <c r="B14" s="58" t="s">
        <v>199</v>
      </c>
      <c r="C14" s="31">
        <v>39694.92</v>
      </c>
      <c r="D14" s="31">
        <v>6988.92</v>
      </c>
      <c r="E14" s="31">
        <v>0</v>
      </c>
      <c r="F14" s="31">
        <v>32706</v>
      </c>
      <c r="G14" s="31">
        <v>0</v>
      </c>
      <c r="H14" s="59">
        <v>0</v>
      </c>
      <c r="I14" s="59">
        <v>0</v>
      </c>
      <c r="J14" s="59">
        <v>0</v>
      </c>
      <c r="K14" s="59">
        <v>0</v>
      </c>
    </row>
    <row r="15" spans="1:11" ht="23.25" customHeight="1">
      <c r="A15" s="60" t="s">
        <v>98</v>
      </c>
      <c r="B15" s="58" t="s">
        <v>11</v>
      </c>
      <c r="C15" s="31">
        <v>900</v>
      </c>
      <c r="D15" s="31">
        <v>0</v>
      </c>
      <c r="E15" s="31">
        <v>0</v>
      </c>
      <c r="F15" s="31">
        <v>900</v>
      </c>
      <c r="G15" s="31">
        <v>0</v>
      </c>
      <c r="H15" s="59">
        <v>0</v>
      </c>
      <c r="I15" s="59">
        <v>0</v>
      </c>
      <c r="J15" s="59">
        <v>0</v>
      </c>
      <c r="K15" s="59">
        <v>0</v>
      </c>
    </row>
    <row r="16" spans="1:11" ht="23.25" customHeight="1">
      <c r="A16" s="60" t="s">
        <v>144</v>
      </c>
      <c r="B16" s="58" t="s">
        <v>38</v>
      </c>
      <c r="C16" s="31">
        <v>38794.92</v>
      </c>
      <c r="D16" s="31">
        <v>6988.92</v>
      </c>
      <c r="E16" s="31">
        <v>0</v>
      </c>
      <c r="F16" s="31">
        <v>31806</v>
      </c>
      <c r="G16" s="31">
        <v>0</v>
      </c>
      <c r="H16" s="59">
        <v>0</v>
      </c>
      <c r="I16" s="59">
        <v>0</v>
      </c>
      <c r="J16" s="59">
        <v>0</v>
      </c>
      <c r="K16" s="59">
        <v>0</v>
      </c>
    </row>
    <row r="17" spans="1:11" ht="23.25" customHeight="1">
      <c r="A17" s="60" t="s">
        <v>73</v>
      </c>
      <c r="B17" s="58" t="s">
        <v>165</v>
      </c>
      <c r="C17" s="31">
        <v>23.95</v>
      </c>
      <c r="D17" s="31">
        <v>23.95</v>
      </c>
      <c r="E17" s="31">
        <v>0</v>
      </c>
      <c r="F17" s="31">
        <v>0</v>
      </c>
      <c r="G17" s="31">
        <v>0</v>
      </c>
      <c r="H17" s="59">
        <v>0</v>
      </c>
      <c r="I17" s="59">
        <v>0</v>
      </c>
      <c r="J17" s="59">
        <v>0</v>
      </c>
      <c r="K17" s="59">
        <v>0</v>
      </c>
    </row>
    <row r="18" spans="1:11" ht="23.25" customHeight="1">
      <c r="A18" s="60" t="s">
        <v>99</v>
      </c>
      <c r="B18" s="58" t="s">
        <v>30</v>
      </c>
      <c r="C18" s="31">
        <v>23.95</v>
      </c>
      <c r="D18" s="31">
        <v>23.95</v>
      </c>
      <c r="E18" s="31">
        <v>0</v>
      </c>
      <c r="F18" s="31">
        <v>0</v>
      </c>
      <c r="G18" s="31">
        <v>0</v>
      </c>
      <c r="H18" s="59">
        <v>0</v>
      </c>
      <c r="I18" s="59">
        <v>0</v>
      </c>
      <c r="J18" s="59">
        <v>0</v>
      </c>
      <c r="K18" s="59">
        <v>0</v>
      </c>
    </row>
    <row r="19" spans="1:11" ht="23.25" customHeight="1">
      <c r="A19" s="60" t="s">
        <v>146</v>
      </c>
      <c r="B19" s="58" t="s">
        <v>210</v>
      </c>
      <c r="C19" s="31">
        <v>23.95</v>
      </c>
      <c r="D19" s="31">
        <v>23.95</v>
      </c>
      <c r="E19" s="31">
        <v>0</v>
      </c>
      <c r="F19" s="31">
        <v>0</v>
      </c>
      <c r="G19" s="31">
        <v>0</v>
      </c>
      <c r="H19" s="59">
        <v>0</v>
      </c>
      <c r="I19" s="59">
        <v>0</v>
      </c>
      <c r="J19" s="59">
        <v>0</v>
      </c>
      <c r="K19" s="59">
        <v>0</v>
      </c>
    </row>
    <row r="20" ht="19.5" customHeight="1"/>
    <row r="21" ht="19.5" customHeight="1"/>
    <row r="22" ht="19.5" customHeight="1"/>
    <row r="23" ht="19.5" customHeight="1"/>
    <row r="24" spans="1:7" ht="19.5" customHeight="1">
      <c r="A24" s="7"/>
      <c r="B24" s="7"/>
      <c r="C24" s="7"/>
      <c r="D24" s="7"/>
      <c r="E24" s="7"/>
      <c r="F24" s="7"/>
      <c r="G24" s="7"/>
    </row>
  </sheetData>
  <sheetProtection/>
  <mergeCells count="12">
    <mergeCell ref="K3:K4"/>
    <mergeCell ref="A1:K1"/>
    <mergeCell ref="B3:B4"/>
    <mergeCell ref="C3:C4"/>
    <mergeCell ref="A3:A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K15" sqref="K15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77" t="s">
        <v>94</v>
      </c>
      <c r="B1" s="77"/>
      <c r="C1" s="77"/>
      <c r="D1" s="77"/>
      <c r="E1" s="77"/>
    </row>
    <row r="2" spans="1:5" ht="19.5" customHeight="1">
      <c r="A2" s="42" t="s">
        <v>69</v>
      </c>
      <c r="B2" s="7"/>
      <c r="C2" s="10"/>
      <c r="D2" s="8"/>
      <c r="E2" s="9" t="s">
        <v>103</v>
      </c>
    </row>
    <row r="3" spans="1:5" ht="15.75" customHeight="1">
      <c r="A3" s="79" t="s">
        <v>208</v>
      </c>
      <c r="B3" s="78" t="s">
        <v>54</v>
      </c>
      <c r="C3" s="78" t="s">
        <v>44</v>
      </c>
      <c r="D3" s="79" t="s">
        <v>13</v>
      </c>
      <c r="E3" s="79" t="s">
        <v>123</v>
      </c>
    </row>
    <row r="4" spans="1:5" ht="13.5" customHeight="1">
      <c r="A4" s="79"/>
      <c r="B4" s="80"/>
      <c r="C4" s="80"/>
      <c r="D4" s="79"/>
      <c r="E4" s="79"/>
    </row>
    <row r="5" spans="1:5" ht="19.5" customHeight="1">
      <c r="A5" s="49" t="s">
        <v>133</v>
      </c>
      <c r="B5" s="50" t="s">
        <v>133</v>
      </c>
      <c r="C5" s="50">
        <v>1</v>
      </c>
      <c r="D5" s="47">
        <v>2</v>
      </c>
      <c r="E5" s="51">
        <v>3</v>
      </c>
    </row>
    <row r="6" spans="1:5" ht="23.25" customHeight="1">
      <c r="A6" s="60"/>
      <c r="B6" s="58" t="s">
        <v>44</v>
      </c>
      <c r="C6" s="31">
        <v>40026.57</v>
      </c>
      <c r="D6" s="31">
        <v>331.65</v>
      </c>
      <c r="E6" s="59">
        <v>39694.92</v>
      </c>
    </row>
    <row r="7" spans="1:6" ht="23.25" customHeight="1">
      <c r="A7" s="60" t="s">
        <v>197</v>
      </c>
      <c r="B7" s="58" t="s">
        <v>31</v>
      </c>
      <c r="C7" s="31">
        <v>291.07</v>
      </c>
      <c r="D7" s="31">
        <v>291.07</v>
      </c>
      <c r="E7" s="59">
        <v>0</v>
      </c>
      <c r="F7" s="12"/>
    </row>
    <row r="8" spans="1:7" ht="23.25" customHeight="1">
      <c r="A8" s="60" t="s">
        <v>124</v>
      </c>
      <c r="B8" s="58" t="s">
        <v>183</v>
      </c>
      <c r="C8" s="31">
        <v>291.07</v>
      </c>
      <c r="D8" s="31">
        <v>291.07</v>
      </c>
      <c r="E8" s="59">
        <v>0</v>
      </c>
      <c r="G8" s="12"/>
    </row>
    <row r="9" spans="1:7" ht="23.25" customHeight="1">
      <c r="A9" s="60" t="s">
        <v>104</v>
      </c>
      <c r="B9" s="58" t="s">
        <v>26</v>
      </c>
      <c r="C9" s="31">
        <v>291.07</v>
      </c>
      <c r="D9" s="31">
        <v>291.07</v>
      </c>
      <c r="E9" s="59">
        <v>0</v>
      </c>
      <c r="G9" s="12"/>
    </row>
    <row r="10" spans="1:5" ht="23.25" customHeight="1">
      <c r="A10" s="60" t="s">
        <v>81</v>
      </c>
      <c r="B10" s="58" t="s">
        <v>27</v>
      </c>
      <c r="C10" s="31">
        <v>16.63</v>
      </c>
      <c r="D10" s="31">
        <v>16.63</v>
      </c>
      <c r="E10" s="59">
        <v>0</v>
      </c>
    </row>
    <row r="11" spans="1:5" ht="23.25" customHeight="1">
      <c r="A11" s="60" t="s">
        <v>84</v>
      </c>
      <c r="B11" s="58" t="s">
        <v>74</v>
      </c>
      <c r="C11" s="31">
        <v>16.63</v>
      </c>
      <c r="D11" s="31">
        <v>16.63</v>
      </c>
      <c r="E11" s="59">
        <v>0</v>
      </c>
    </row>
    <row r="12" spans="1:5" ht="23.25" customHeight="1">
      <c r="A12" s="60" t="s">
        <v>175</v>
      </c>
      <c r="B12" s="58" t="s">
        <v>32</v>
      </c>
      <c r="C12" s="31">
        <v>16.63</v>
      </c>
      <c r="D12" s="31">
        <v>16.63</v>
      </c>
      <c r="E12" s="59">
        <v>0</v>
      </c>
    </row>
    <row r="13" spans="1:5" ht="23.25" customHeight="1">
      <c r="A13" s="60" t="s">
        <v>182</v>
      </c>
      <c r="B13" s="58" t="s">
        <v>78</v>
      </c>
      <c r="C13" s="31">
        <v>39694.92</v>
      </c>
      <c r="D13" s="31">
        <v>0</v>
      </c>
      <c r="E13" s="59">
        <v>39694.92</v>
      </c>
    </row>
    <row r="14" spans="1:5" ht="23.25" customHeight="1">
      <c r="A14" s="60" t="s">
        <v>105</v>
      </c>
      <c r="B14" s="58" t="s">
        <v>199</v>
      </c>
      <c r="C14" s="31">
        <v>39694.92</v>
      </c>
      <c r="D14" s="31">
        <v>0</v>
      </c>
      <c r="E14" s="59">
        <v>39694.92</v>
      </c>
    </row>
    <row r="15" spans="1:5" ht="23.25" customHeight="1">
      <c r="A15" s="60" t="s">
        <v>98</v>
      </c>
      <c r="B15" s="58" t="s">
        <v>11</v>
      </c>
      <c r="C15" s="31">
        <v>900</v>
      </c>
      <c r="D15" s="31">
        <v>0</v>
      </c>
      <c r="E15" s="59">
        <v>900</v>
      </c>
    </row>
    <row r="16" spans="1:5" ht="23.25" customHeight="1">
      <c r="A16" s="60" t="s">
        <v>144</v>
      </c>
      <c r="B16" s="58" t="s">
        <v>38</v>
      </c>
      <c r="C16" s="31">
        <v>38794.92</v>
      </c>
      <c r="D16" s="31">
        <v>0</v>
      </c>
      <c r="E16" s="59">
        <v>38794.92</v>
      </c>
    </row>
    <row r="17" spans="1:5" ht="23.25" customHeight="1">
      <c r="A17" s="60" t="s">
        <v>73</v>
      </c>
      <c r="B17" s="58" t="s">
        <v>165</v>
      </c>
      <c r="C17" s="31">
        <v>23.95</v>
      </c>
      <c r="D17" s="31">
        <v>23.95</v>
      </c>
      <c r="E17" s="59">
        <v>0</v>
      </c>
    </row>
    <row r="18" spans="1:5" ht="23.25" customHeight="1">
      <c r="A18" s="60" t="s">
        <v>99</v>
      </c>
      <c r="B18" s="58" t="s">
        <v>30</v>
      </c>
      <c r="C18" s="31">
        <v>23.95</v>
      </c>
      <c r="D18" s="31">
        <v>23.95</v>
      </c>
      <c r="E18" s="59">
        <v>0</v>
      </c>
    </row>
    <row r="19" spans="1:5" ht="23.25" customHeight="1">
      <c r="A19" s="60" t="s">
        <v>146</v>
      </c>
      <c r="B19" s="58" t="s">
        <v>210</v>
      </c>
      <c r="C19" s="31">
        <v>23.95</v>
      </c>
      <c r="D19" s="31">
        <v>23.95</v>
      </c>
      <c r="E19" s="59">
        <v>0</v>
      </c>
    </row>
    <row r="20" ht="19.5" customHeight="1"/>
    <row r="21" ht="19.5" customHeight="1"/>
    <row r="22" ht="19.5" customHeight="1"/>
    <row r="23" ht="19.5" customHeight="1"/>
    <row r="24" spans="1:4" ht="19.5" customHeight="1">
      <c r="A24" s="7"/>
      <c r="B24" s="7"/>
      <c r="C24" s="7"/>
      <c r="D24" s="7"/>
    </row>
  </sheetData>
  <sheetProtection/>
  <mergeCells count="6">
    <mergeCell ref="B3:B4"/>
    <mergeCell ref="C3:C4"/>
    <mergeCell ref="A3:A4"/>
    <mergeCell ref="D3:D4"/>
    <mergeCell ref="E3:E4"/>
    <mergeCell ref="A1:E1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1">
      <selection activeCell="D21" sqref="D2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77" t="s">
        <v>200</v>
      </c>
      <c r="B1" s="77"/>
      <c r="C1" s="77"/>
      <c r="D1" s="77"/>
      <c r="E1" s="77"/>
    </row>
    <row r="2" spans="1:5" ht="19.5" customHeight="1">
      <c r="A2" s="42" t="s">
        <v>69</v>
      </c>
      <c r="B2" s="7"/>
      <c r="C2" s="10"/>
      <c r="D2" s="8"/>
      <c r="E2" s="9" t="s">
        <v>103</v>
      </c>
    </row>
    <row r="3" spans="1:5" ht="15.75" customHeight="1">
      <c r="A3" s="79" t="s">
        <v>208</v>
      </c>
      <c r="B3" s="81" t="s">
        <v>54</v>
      </c>
      <c r="C3" s="83" t="s">
        <v>44</v>
      </c>
      <c r="D3" s="85" t="s">
        <v>13</v>
      </c>
      <c r="E3" s="79" t="s">
        <v>123</v>
      </c>
    </row>
    <row r="4" spans="1:5" ht="13.5" customHeight="1">
      <c r="A4" s="79"/>
      <c r="B4" s="82"/>
      <c r="C4" s="84"/>
      <c r="D4" s="85"/>
      <c r="E4" s="79"/>
    </row>
    <row r="5" spans="1:5" ht="19.5" customHeight="1">
      <c r="A5" s="26" t="s">
        <v>133</v>
      </c>
      <c r="B5" s="27" t="s">
        <v>133</v>
      </c>
      <c r="C5" s="27">
        <v>1</v>
      </c>
      <c r="D5" s="28">
        <v>2</v>
      </c>
      <c r="E5" s="29">
        <v>3</v>
      </c>
    </row>
    <row r="6" spans="1:5" ht="23.25" customHeight="1">
      <c r="A6" s="63"/>
      <c r="B6" s="62" t="s">
        <v>44</v>
      </c>
      <c r="C6" s="61">
        <v>7320.57</v>
      </c>
      <c r="D6" s="61">
        <v>331.65</v>
      </c>
      <c r="E6" s="59">
        <v>6988.92</v>
      </c>
    </row>
    <row r="7" spans="1:5" ht="23.25" customHeight="1">
      <c r="A7" s="63" t="s">
        <v>197</v>
      </c>
      <c r="B7" s="62" t="s">
        <v>31</v>
      </c>
      <c r="C7" s="61">
        <v>291.07</v>
      </c>
      <c r="D7" s="61">
        <v>291.07</v>
      </c>
      <c r="E7" s="59">
        <v>0</v>
      </c>
    </row>
    <row r="8" spans="1:5" ht="23.25" customHeight="1">
      <c r="A8" s="63" t="s">
        <v>124</v>
      </c>
      <c r="B8" s="62" t="s">
        <v>183</v>
      </c>
      <c r="C8" s="61">
        <v>291.07</v>
      </c>
      <c r="D8" s="61">
        <v>291.07</v>
      </c>
      <c r="E8" s="59">
        <v>0</v>
      </c>
    </row>
    <row r="9" spans="1:5" ht="23.25" customHeight="1">
      <c r="A9" s="63" t="s">
        <v>104</v>
      </c>
      <c r="B9" s="62" t="s">
        <v>26</v>
      </c>
      <c r="C9" s="61">
        <v>291.07</v>
      </c>
      <c r="D9" s="61">
        <v>291.07</v>
      </c>
      <c r="E9" s="59">
        <v>0</v>
      </c>
    </row>
    <row r="10" spans="1:5" ht="23.25" customHeight="1">
      <c r="A10" s="63" t="s">
        <v>81</v>
      </c>
      <c r="B10" s="62" t="s">
        <v>27</v>
      </c>
      <c r="C10" s="61">
        <v>16.63</v>
      </c>
      <c r="D10" s="61">
        <v>16.63</v>
      </c>
      <c r="E10" s="59">
        <v>0</v>
      </c>
    </row>
    <row r="11" spans="1:5" ht="23.25" customHeight="1">
      <c r="A11" s="63" t="s">
        <v>84</v>
      </c>
      <c r="B11" s="62" t="s">
        <v>74</v>
      </c>
      <c r="C11" s="61">
        <v>16.63</v>
      </c>
      <c r="D11" s="61">
        <v>16.63</v>
      </c>
      <c r="E11" s="59">
        <v>0</v>
      </c>
    </row>
    <row r="12" spans="1:5" ht="23.25" customHeight="1">
      <c r="A12" s="63" t="s">
        <v>175</v>
      </c>
      <c r="B12" s="62" t="s">
        <v>32</v>
      </c>
      <c r="C12" s="61">
        <v>16.63</v>
      </c>
      <c r="D12" s="61">
        <v>16.63</v>
      </c>
      <c r="E12" s="59">
        <v>0</v>
      </c>
    </row>
    <row r="13" spans="1:5" ht="23.25" customHeight="1">
      <c r="A13" s="63" t="s">
        <v>182</v>
      </c>
      <c r="B13" s="62" t="s">
        <v>78</v>
      </c>
      <c r="C13" s="61">
        <v>6988.92</v>
      </c>
      <c r="D13" s="61">
        <v>0</v>
      </c>
      <c r="E13" s="59">
        <v>6988.92</v>
      </c>
    </row>
    <row r="14" spans="1:5" ht="23.25" customHeight="1">
      <c r="A14" s="63" t="s">
        <v>105</v>
      </c>
      <c r="B14" s="62" t="s">
        <v>199</v>
      </c>
      <c r="C14" s="61">
        <v>6988.92</v>
      </c>
      <c r="D14" s="61">
        <v>0</v>
      </c>
      <c r="E14" s="59">
        <v>6988.92</v>
      </c>
    </row>
    <row r="15" spans="1:5" ht="23.25" customHeight="1">
      <c r="A15" s="63" t="s">
        <v>144</v>
      </c>
      <c r="B15" s="62" t="s">
        <v>38</v>
      </c>
      <c r="C15" s="61">
        <v>6988.92</v>
      </c>
      <c r="D15" s="61">
        <v>0</v>
      </c>
      <c r="E15" s="59">
        <v>6988.92</v>
      </c>
    </row>
    <row r="16" spans="1:5" ht="23.25" customHeight="1">
      <c r="A16" s="63" t="s">
        <v>73</v>
      </c>
      <c r="B16" s="62" t="s">
        <v>165</v>
      </c>
      <c r="C16" s="61">
        <v>23.95</v>
      </c>
      <c r="D16" s="61">
        <v>23.95</v>
      </c>
      <c r="E16" s="59">
        <v>0</v>
      </c>
    </row>
    <row r="17" spans="1:5" ht="23.25" customHeight="1">
      <c r="A17" s="63" t="s">
        <v>99</v>
      </c>
      <c r="B17" s="62" t="s">
        <v>30</v>
      </c>
      <c r="C17" s="61">
        <v>23.95</v>
      </c>
      <c r="D17" s="61">
        <v>23.95</v>
      </c>
      <c r="E17" s="59">
        <v>0</v>
      </c>
    </row>
    <row r="18" spans="1:5" ht="23.25" customHeight="1">
      <c r="A18" s="63" t="s">
        <v>146</v>
      </c>
      <c r="B18" s="62" t="s">
        <v>210</v>
      </c>
      <c r="C18" s="61">
        <v>23.95</v>
      </c>
      <c r="D18" s="61">
        <v>23.95</v>
      </c>
      <c r="E18" s="59">
        <v>0</v>
      </c>
    </row>
    <row r="19" spans="1:4" ht="19.5" customHeight="1">
      <c r="A19" s="7"/>
      <c r="B19" s="11"/>
      <c r="C19" s="11"/>
      <c r="D19" s="7"/>
    </row>
    <row r="20" ht="19.5" customHeight="1">
      <c r="C20" s="12"/>
    </row>
    <row r="21" ht="19.5" customHeight="1">
      <c r="C21" s="12"/>
    </row>
    <row r="22" ht="19.5" customHeight="1"/>
    <row r="23" ht="19.5" customHeight="1"/>
    <row r="24" spans="1:4" ht="19.5" customHeight="1">
      <c r="A24" s="7"/>
      <c r="B24" s="7"/>
      <c r="C24" s="7"/>
      <c r="D24" s="7"/>
    </row>
  </sheetData>
  <sheetProtection/>
  <mergeCells count="6">
    <mergeCell ref="B3:B4"/>
    <mergeCell ref="C3:C4"/>
    <mergeCell ref="A3:A4"/>
    <mergeCell ref="D3:D4"/>
    <mergeCell ref="E3:E4"/>
    <mergeCell ref="A1:E1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showZeros="0" zoomScalePageLayoutView="0" workbookViewId="0" topLeftCell="A10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77" t="s">
        <v>41</v>
      </c>
      <c r="B1" s="77"/>
      <c r="C1" s="77"/>
      <c r="D1" s="77"/>
      <c r="E1" s="77"/>
    </row>
    <row r="2" spans="1:5" ht="19.5" customHeight="1">
      <c r="A2" s="42" t="s">
        <v>69</v>
      </c>
      <c r="B2" s="7"/>
      <c r="C2" s="10"/>
      <c r="D2" s="8"/>
      <c r="E2" s="9" t="s">
        <v>103</v>
      </c>
    </row>
    <row r="3" spans="1:5" ht="20.25" customHeight="1">
      <c r="A3" s="79" t="s">
        <v>208</v>
      </c>
      <c r="B3" s="78" t="s">
        <v>54</v>
      </c>
      <c r="C3" s="79" t="s">
        <v>13</v>
      </c>
      <c r="D3" s="79"/>
      <c r="E3" s="79"/>
    </row>
    <row r="4" spans="1:5" ht="20.25" customHeight="1">
      <c r="A4" s="79"/>
      <c r="B4" s="78"/>
      <c r="C4" s="46" t="s">
        <v>44</v>
      </c>
      <c r="D4" s="25" t="s">
        <v>49</v>
      </c>
      <c r="E4" s="25" t="s">
        <v>121</v>
      </c>
    </row>
    <row r="5" spans="1:5" ht="20.25" customHeight="1">
      <c r="A5" s="49" t="s">
        <v>133</v>
      </c>
      <c r="B5" s="50" t="s">
        <v>133</v>
      </c>
      <c r="C5" s="50">
        <v>1</v>
      </c>
      <c r="D5" s="47">
        <v>2</v>
      </c>
      <c r="E5" s="51">
        <v>3</v>
      </c>
    </row>
    <row r="6" spans="1:5" ht="23.25" customHeight="1">
      <c r="A6" s="60"/>
      <c r="B6" s="58" t="s">
        <v>44</v>
      </c>
      <c r="C6" s="31">
        <v>331.65</v>
      </c>
      <c r="D6" s="31">
        <v>281.28</v>
      </c>
      <c r="E6" s="59">
        <v>50.37</v>
      </c>
    </row>
    <row r="7" spans="1:5" ht="23.25" customHeight="1">
      <c r="A7" s="60" t="s">
        <v>154</v>
      </c>
      <c r="B7" s="58" t="s">
        <v>112</v>
      </c>
      <c r="C7" s="31">
        <v>257.33</v>
      </c>
      <c r="D7" s="31">
        <v>257.33</v>
      </c>
      <c r="E7" s="59">
        <v>0</v>
      </c>
    </row>
    <row r="8" spans="1:5" ht="23.25" customHeight="1">
      <c r="A8" s="60" t="s">
        <v>14</v>
      </c>
      <c r="B8" s="58" t="s">
        <v>166</v>
      </c>
      <c r="C8" s="31">
        <v>94.11</v>
      </c>
      <c r="D8" s="31">
        <v>94.11</v>
      </c>
      <c r="E8" s="59">
        <v>0</v>
      </c>
    </row>
    <row r="9" spans="1:5" ht="23.25" customHeight="1">
      <c r="A9" s="60" t="s">
        <v>71</v>
      </c>
      <c r="B9" s="58" t="s">
        <v>93</v>
      </c>
      <c r="C9" s="31">
        <v>46.12</v>
      </c>
      <c r="D9" s="31">
        <v>46.12</v>
      </c>
      <c r="E9" s="59">
        <v>0</v>
      </c>
    </row>
    <row r="10" spans="1:5" ht="23.25" customHeight="1">
      <c r="A10" s="60" t="s">
        <v>131</v>
      </c>
      <c r="B10" s="58" t="s">
        <v>209</v>
      </c>
      <c r="C10" s="31">
        <v>14.89</v>
      </c>
      <c r="D10" s="31">
        <v>14.89</v>
      </c>
      <c r="E10" s="59">
        <v>0</v>
      </c>
    </row>
    <row r="11" spans="1:5" ht="23.25" customHeight="1">
      <c r="A11" s="60" t="s">
        <v>172</v>
      </c>
      <c r="B11" s="58" t="s">
        <v>37</v>
      </c>
      <c r="C11" s="31">
        <v>57.75</v>
      </c>
      <c r="D11" s="31">
        <v>57.75</v>
      </c>
      <c r="E11" s="59">
        <v>0</v>
      </c>
    </row>
    <row r="12" spans="1:5" ht="23.25" customHeight="1">
      <c r="A12" s="60" t="s">
        <v>128</v>
      </c>
      <c r="B12" s="58" t="s">
        <v>51</v>
      </c>
      <c r="C12" s="31">
        <v>44.46</v>
      </c>
      <c r="D12" s="31">
        <v>44.46</v>
      </c>
      <c r="E12" s="59">
        <v>0</v>
      </c>
    </row>
    <row r="13" spans="1:5" ht="23.25" customHeight="1">
      <c r="A13" s="60" t="s">
        <v>111</v>
      </c>
      <c r="B13" s="58" t="s">
        <v>135</v>
      </c>
      <c r="C13" s="31">
        <v>50.37</v>
      </c>
      <c r="D13" s="31">
        <v>0</v>
      </c>
      <c r="E13" s="59">
        <v>50.37</v>
      </c>
    </row>
    <row r="14" spans="1:5" ht="23.25" customHeight="1">
      <c r="A14" s="60" t="s">
        <v>76</v>
      </c>
      <c r="B14" s="58" t="s">
        <v>83</v>
      </c>
      <c r="C14" s="31">
        <v>1.5</v>
      </c>
      <c r="D14" s="31">
        <v>0</v>
      </c>
      <c r="E14" s="59">
        <v>1.5</v>
      </c>
    </row>
    <row r="15" spans="1:5" ht="23.25" customHeight="1">
      <c r="A15" s="60" t="s">
        <v>17</v>
      </c>
      <c r="B15" s="58" t="s">
        <v>190</v>
      </c>
      <c r="C15" s="31">
        <v>0.8</v>
      </c>
      <c r="D15" s="31">
        <v>0</v>
      </c>
      <c r="E15" s="59">
        <v>0.8</v>
      </c>
    </row>
    <row r="16" spans="1:5" ht="23.25" customHeight="1">
      <c r="A16" s="60" t="s">
        <v>5</v>
      </c>
      <c r="B16" s="58" t="s">
        <v>196</v>
      </c>
      <c r="C16" s="31">
        <v>1</v>
      </c>
      <c r="D16" s="31">
        <v>0</v>
      </c>
      <c r="E16" s="59">
        <v>1</v>
      </c>
    </row>
    <row r="17" spans="1:5" ht="23.25" customHeight="1">
      <c r="A17" s="60" t="s">
        <v>58</v>
      </c>
      <c r="B17" s="58" t="s">
        <v>117</v>
      </c>
      <c r="C17" s="31">
        <v>8</v>
      </c>
      <c r="D17" s="31">
        <v>0</v>
      </c>
      <c r="E17" s="59">
        <v>8</v>
      </c>
    </row>
    <row r="18" spans="1:5" ht="23.25" customHeight="1">
      <c r="A18" s="60" t="s">
        <v>116</v>
      </c>
      <c r="B18" s="58" t="s">
        <v>193</v>
      </c>
      <c r="C18" s="31">
        <v>0.6</v>
      </c>
      <c r="D18" s="31">
        <v>0</v>
      </c>
      <c r="E18" s="59">
        <v>0.6</v>
      </c>
    </row>
    <row r="19" spans="1:5" ht="23.25" customHeight="1">
      <c r="A19" s="60" t="s">
        <v>4</v>
      </c>
      <c r="B19" s="58" t="s">
        <v>0</v>
      </c>
      <c r="C19" s="31">
        <v>1</v>
      </c>
      <c r="D19" s="31">
        <v>0</v>
      </c>
      <c r="E19" s="59">
        <v>1</v>
      </c>
    </row>
    <row r="20" spans="1:5" ht="23.25" customHeight="1">
      <c r="A20" s="60" t="s">
        <v>57</v>
      </c>
      <c r="B20" s="58" t="s">
        <v>43</v>
      </c>
      <c r="C20" s="31">
        <v>1</v>
      </c>
      <c r="D20" s="31">
        <v>0</v>
      </c>
      <c r="E20" s="59">
        <v>1</v>
      </c>
    </row>
    <row r="21" spans="1:5" ht="23.25" customHeight="1">
      <c r="A21" s="60" t="s">
        <v>119</v>
      </c>
      <c r="B21" s="58" t="s">
        <v>140</v>
      </c>
      <c r="C21" s="31">
        <v>16</v>
      </c>
      <c r="D21" s="31">
        <v>0</v>
      </c>
      <c r="E21" s="59">
        <v>16</v>
      </c>
    </row>
    <row r="22" spans="1:5" ht="23.25" customHeight="1">
      <c r="A22" s="60" t="s">
        <v>47</v>
      </c>
      <c r="B22" s="58" t="s">
        <v>127</v>
      </c>
      <c r="C22" s="31">
        <v>3.99</v>
      </c>
      <c r="D22" s="31">
        <v>0</v>
      </c>
      <c r="E22" s="59">
        <v>3.99</v>
      </c>
    </row>
    <row r="23" spans="1:5" ht="23.25" customHeight="1">
      <c r="A23" s="60" t="s">
        <v>201</v>
      </c>
      <c r="B23" s="58" t="s">
        <v>106</v>
      </c>
      <c r="C23" s="31">
        <v>4.99</v>
      </c>
      <c r="D23" s="31">
        <v>0</v>
      </c>
      <c r="E23" s="59">
        <v>4.99</v>
      </c>
    </row>
    <row r="24" spans="1:5" ht="23.25" customHeight="1">
      <c r="A24" s="60" t="s">
        <v>139</v>
      </c>
      <c r="B24" s="58" t="s">
        <v>65</v>
      </c>
      <c r="C24" s="31">
        <v>7</v>
      </c>
      <c r="D24" s="31">
        <v>0</v>
      </c>
      <c r="E24" s="59">
        <v>7</v>
      </c>
    </row>
    <row r="25" spans="1:5" ht="23.25" customHeight="1">
      <c r="A25" s="60" t="s">
        <v>18</v>
      </c>
      <c r="B25" s="58" t="s">
        <v>176</v>
      </c>
      <c r="C25" s="31">
        <v>3.99</v>
      </c>
      <c r="D25" s="31">
        <v>0</v>
      </c>
      <c r="E25" s="59">
        <v>3.99</v>
      </c>
    </row>
    <row r="26" spans="1:5" ht="23.25" customHeight="1">
      <c r="A26" s="60" t="s">
        <v>118</v>
      </c>
      <c r="B26" s="58" t="s">
        <v>88</v>
      </c>
      <c r="C26" s="31">
        <v>0.5</v>
      </c>
      <c r="D26" s="31">
        <v>0</v>
      </c>
      <c r="E26" s="59">
        <v>0.5</v>
      </c>
    </row>
    <row r="27" spans="1:5" ht="23.25" customHeight="1">
      <c r="A27" s="60" t="s">
        <v>52</v>
      </c>
      <c r="B27" s="58" t="s">
        <v>1</v>
      </c>
      <c r="C27" s="31">
        <v>23.95</v>
      </c>
      <c r="D27" s="31">
        <v>23.95</v>
      </c>
      <c r="E27" s="59">
        <v>0</v>
      </c>
    </row>
    <row r="28" spans="1:5" ht="23.25" customHeight="1">
      <c r="A28" s="60" t="s">
        <v>36</v>
      </c>
      <c r="B28" s="58" t="s">
        <v>156</v>
      </c>
      <c r="C28" s="31">
        <v>23.95</v>
      </c>
      <c r="D28" s="31">
        <v>23.95</v>
      </c>
      <c r="E28" s="59">
        <v>0</v>
      </c>
    </row>
  </sheetData>
  <sheetProtection/>
  <mergeCells count="4">
    <mergeCell ref="A1:E1"/>
    <mergeCell ref="C3:E3"/>
    <mergeCell ref="A3:A4"/>
    <mergeCell ref="B3:B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5"/>
  <sheetViews>
    <sheetView showGridLines="0" showZeros="0" zoomScalePageLayoutView="0" workbookViewId="0" topLeftCell="L4">
      <selection activeCell="A1" sqref="A1:AI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35" width="9.83203125" style="0" customWidth="1"/>
  </cols>
  <sheetData>
    <row r="1" spans="1:35" ht="42.75" customHeight="1">
      <c r="A1" s="77" t="s">
        <v>41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</row>
    <row r="2" spans="1:35" ht="19.5" customHeight="1">
      <c r="A2" s="42" t="s">
        <v>69</v>
      </c>
      <c r="B2" s="7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37" t="s">
        <v>103</v>
      </c>
    </row>
    <row r="3" spans="1:35" ht="21.75" customHeight="1">
      <c r="A3" s="86" t="s">
        <v>208</v>
      </c>
      <c r="B3" s="86" t="s">
        <v>54</v>
      </c>
      <c r="C3" s="86" t="s">
        <v>44</v>
      </c>
      <c r="D3" s="86" t="s">
        <v>13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</row>
    <row r="4" spans="1:35" ht="21.75" customHeight="1">
      <c r="A4" s="86"/>
      <c r="B4" s="86"/>
      <c r="C4" s="86"/>
      <c r="D4" s="86" t="s">
        <v>112</v>
      </c>
      <c r="E4" s="86"/>
      <c r="F4" s="86"/>
      <c r="G4" s="86"/>
      <c r="H4" s="86"/>
      <c r="I4" s="86"/>
      <c r="J4" s="86"/>
      <c r="K4" s="86" t="s">
        <v>135</v>
      </c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 t="s">
        <v>181</v>
      </c>
      <c r="AE4" s="86"/>
      <c r="AF4" s="86"/>
      <c r="AG4" s="86"/>
      <c r="AH4" s="86"/>
      <c r="AI4" s="86"/>
    </row>
    <row r="5" spans="1:35" ht="89.25" customHeight="1">
      <c r="A5" s="86"/>
      <c r="B5" s="86"/>
      <c r="C5" s="86"/>
      <c r="D5" s="38" t="s">
        <v>110</v>
      </c>
      <c r="E5" s="38" t="s">
        <v>174</v>
      </c>
      <c r="F5" s="38" t="s">
        <v>15</v>
      </c>
      <c r="G5" s="38" t="s">
        <v>77</v>
      </c>
      <c r="H5" s="38" t="s">
        <v>90</v>
      </c>
      <c r="I5" s="38" t="s">
        <v>92</v>
      </c>
      <c r="J5" s="38" t="s">
        <v>195</v>
      </c>
      <c r="K5" s="38" t="s">
        <v>110</v>
      </c>
      <c r="L5" s="38" t="s">
        <v>164</v>
      </c>
      <c r="M5" s="38" t="s">
        <v>55</v>
      </c>
      <c r="N5" s="38" t="s">
        <v>198</v>
      </c>
      <c r="O5" s="38" t="s">
        <v>142</v>
      </c>
      <c r="P5" s="38" t="s">
        <v>145</v>
      </c>
      <c r="Q5" s="38" t="s">
        <v>61</v>
      </c>
      <c r="R5" s="38" t="s">
        <v>25</v>
      </c>
      <c r="S5" s="38" t="s">
        <v>192</v>
      </c>
      <c r="T5" s="38" t="s">
        <v>50</v>
      </c>
      <c r="U5" s="38" t="s">
        <v>149</v>
      </c>
      <c r="V5" s="38" t="s">
        <v>120</v>
      </c>
      <c r="W5" s="38" t="s">
        <v>100</v>
      </c>
      <c r="X5" s="38" t="s">
        <v>185</v>
      </c>
      <c r="Y5" s="39" t="s">
        <v>122</v>
      </c>
      <c r="Z5" s="39" t="s">
        <v>138</v>
      </c>
      <c r="AA5" s="39" t="s">
        <v>46</v>
      </c>
      <c r="AB5" s="39" t="s">
        <v>203</v>
      </c>
      <c r="AC5" s="39" t="s">
        <v>152</v>
      </c>
      <c r="AD5" s="38" t="s">
        <v>110</v>
      </c>
      <c r="AE5" s="39" t="s">
        <v>3</v>
      </c>
      <c r="AF5" s="39" t="s">
        <v>207</v>
      </c>
      <c r="AG5" s="39" t="s">
        <v>108</v>
      </c>
      <c r="AH5" s="39" t="s">
        <v>10</v>
      </c>
      <c r="AI5" s="39" t="s">
        <v>159</v>
      </c>
    </row>
    <row r="6" spans="1:35" ht="19.5" customHeight="1">
      <c r="A6" s="40" t="s">
        <v>133</v>
      </c>
      <c r="B6" s="41" t="s">
        <v>133</v>
      </c>
      <c r="C6" s="41">
        <v>1</v>
      </c>
      <c r="D6" s="41">
        <v>2</v>
      </c>
      <c r="E6" s="41">
        <v>3</v>
      </c>
      <c r="F6" s="41">
        <v>4</v>
      </c>
      <c r="G6" s="41">
        <v>5</v>
      </c>
      <c r="H6" s="41">
        <v>6</v>
      </c>
      <c r="I6" s="41">
        <v>7</v>
      </c>
      <c r="J6" s="41">
        <v>8</v>
      </c>
      <c r="K6" s="41">
        <v>9</v>
      </c>
      <c r="L6" s="41">
        <v>10</v>
      </c>
      <c r="M6" s="41">
        <v>11</v>
      </c>
      <c r="N6" s="41">
        <v>12</v>
      </c>
      <c r="O6" s="41">
        <v>13</v>
      </c>
      <c r="P6" s="41">
        <v>14</v>
      </c>
      <c r="Q6" s="41">
        <v>15</v>
      </c>
      <c r="R6" s="41">
        <v>16</v>
      </c>
      <c r="S6" s="41">
        <v>17</v>
      </c>
      <c r="T6" s="41">
        <v>18</v>
      </c>
      <c r="U6" s="41">
        <v>19</v>
      </c>
      <c r="V6" s="41">
        <v>20</v>
      </c>
      <c r="W6" s="41">
        <v>21</v>
      </c>
      <c r="X6" s="41">
        <v>22</v>
      </c>
      <c r="Y6" s="41">
        <v>23</v>
      </c>
      <c r="Z6" s="41">
        <v>24</v>
      </c>
      <c r="AA6" s="41">
        <v>25</v>
      </c>
      <c r="AB6" s="41">
        <v>26</v>
      </c>
      <c r="AC6" s="41">
        <v>27</v>
      </c>
      <c r="AD6" s="41">
        <v>28</v>
      </c>
      <c r="AE6" s="41">
        <v>29</v>
      </c>
      <c r="AF6" s="41">
        <v>30</v>
      </c>
      <c r="AG6" s="41">
        <v>31</v>
      </c>
      <c r="AH6" s="41">
        <v>32</v>
      </c>
      <c r="AI6" s="41">
        <v>33</v>
      </c>
    </row>
    <row r="7" spans="1:37" ht="23.25" customHeight="1">
      <c r="A7" s="60"/>
      <c r="B7" s="58" t="s">
        <v>44</v>
      </c>
      <c r="C7" s="31">
        <v>331.65</v>
      </c>
      <c r="D7" s="31">
        <v>257.33</v>
      </c>
      <c r="E7" s="31">
        <v>94.11</v>
      </c>
      <c r="F7" s="31">
        <v>46.12</v>
      </c>
      <c r="G7" s="31">
        <v>14.89</v>
      </c>
      <c r="H7" s="31">
        <v>57.75</v>
      </c>
      <c r="I7" s="31">
        <v>44.46</v>
      </c>
      <c r="J7" s="31">
        <v>0</v>
      </c>
      <c r="K7" s="31">
        <v>50.37</v>
      </c>
      <c r="L7" s="31">
        <v>1.5</v>
      </c>
      <c r="M7" s="31">
        <v>0.8</v>
      </c>
      <c r="N7" s="31">
        <v>0</v>
      </c>
      <c r="O7" s="31">
        <v>0</v>
      </c>
      <c r="P7" s="31">
        <v>0</v>
      </c>
      <c r="Q7" s="31">
        <v>1</v>
      </c>
      <c r="R7" s="31">
        <v>8</v>
      </c>
      <c r="S7" s="31">
        <v>0.6</v>
      </c>
      <c r="T7" s="31">
        <v>0</v>
      </c>
      <c r="U7" s="31">
        <v>1</v>
      </c>
      <c r="V7" s="31">
        <v>1</v>
      </c>
      <c r="W7" s="31">
        <v>16</v>
      </c>
      <c r="X7" s="31">
        <v>0</v>
      </c>
      <c r="Y7" s="31">
        <v>0</v>
      </c>
      <c r="Z7" s="31">
        <v>3.99</v>
      </c>
      <c r="AA7" s="31">
        <v>4.99</v>
      </c>
      <c r="AB7" s="31">
        <v>7</v>
      </c>
      <c r="AC7" s="31">
        <v>4.49</v>
      </c>
      <c r="AD7" s="31">
        <v>23.95</v>
      </c>
      <c r="AE7" s="31">
        <v>0</v>
      </c>
      <c r="AF7" s="31">
        <v>0</v>
      </c>
      <c r="AG7" s="31">
        <v>0</v>
      </c>
      <c r="AH7" s="31">
        <v>23.95</v>
      </c>
      <c r="AI7" s="31">
        <v>0</v>
      </c>
      <c r="AJ7" s="12"/>
      <c r="AK7" s="12"/>
    </row>
    <row r="8" spans="1:36" ht="23.25" customHeight="1">
      <c r="A8" s="60" t="s">
        <v>197</v>
      </c>
      <c r="B8" s="58" t="s">
        <v>31</v>
      </c>
      <c r="C8" s="31">
        <v>291.07</v>
      </c>
      <c r="D8" s="31">
        <v>240.7</v>
      </c>
      <c r="E8" s="31">
        <v>94.11</v>
      </c>
      <c r="F8" s="31">
        <v>46.12</v>
      </c>
      <c r="G8" s="31">
        <v>14.89</v>
      </c>
      <c r="H8" s="31">
        <v>41.12</v>
      </c>
      <c r="I8" s="31">
        <v>44.46</v>
      </c>
      <c r="J8" s="31">
        <v>0</v>
      </c>
      <c r="K8" s="31">
        <v>50.37</v>
      </c>
      <c r="L8" s="31">
        <v>1.5</v>
      </c>
      <c r="M8" s="31">
        <v>0.8</v>
      </c>
      <c r="N8" s="31">
        <v>0</v>
      </c>
      <c r="O8" s="31">
        <v>0</v>
      </c>
      <c r="P8" s="31">
        <v>0</v>
      </c>
      <c r="Q8" s="31">
        <v>1</v>
      </c>
      <c r="R8" s="31">
        <v>8</v>
      </c>
      <c r="S8" s="31">
        <v>0.6</v>
      </c>
      <c r="T8" s="31">
        <v>0</v>
      </c>
      <c r="U8" s="31">
        <v>1</v>
      </c>
      <c r="V8" s="31">
        <v>1</v>
      </c>
      <c r="W8" s="31">
        <v>16</v>
      </c>
      <c r="X8" s="31">
        <v>0</v>
      </c>
      <c r="Y8" s="31">
        <v>0</v>
      </c>
      <c r="Z8" s="31">
        <v>3.99</v>
      </c>
      <c r="AA8" s="31">
        <v>4.99</v>
      </c>
      <c r="AB8" s="31">
        <v>7</v>
      </c>
      <c r="AC8" s="31">
        <v>4.49</v>
      </c>
      <c r="AD8" s="31">
        <v>0</v>
      </c>
      <c r="AE8" s="31">
        <v>0</v>
      </c>
      <c r="AF8" s="31">
        <v>0</v>
      </c>
      <c r="AG8" s="31">
        <v>0</v>
      </c>
      <c r="AH8" s="31">
        <v>0</v>
      </c>
      <c r="AI8" s="31">
        <v>0</v>
      </c>
      <c r="AJ8" s="12"/>
    </row>
    <row r="9" spans="1:36" ht="23.25" customHeight="1">
      <c r="A9" s="60" t="s">
        <v>124</v>
      </c>
      <c r="B9" s="58" t="s">
        <v>183</v>
      </c>
      <c r="C9" s="31">
        <v>291.07</v>
      </c>
      <c r="D9" s="31">
        <v>240.7</v>
      </c>
      <c r="E9" s="31">
        <v>94.11</v>
      </c>
      <c r="F9" s="31">
        <v>46.12</v>
      </c>
      <c r="G9" s="31">
        <v>14.89</v>
      </c>
      <c r="H9" s="31">
        <v>41.12</v>
      </c>
      <c r="I9" s="31">
        <v>44.46</v>
      </c>
      <c r="J9" s="31">
        <v>0</v>
      </c>
      <c r="K9" s="31">
        <v>50.37</v>
      </c>
      <c r="L9" s="31">
        <v>1.5</v>
      </c>
      <c r="M9" s="31">
        <v>0.8</v>
      </c>
      <c r="N9" s="31">
        <v>0</v>
      </c>
      <c r="O9" s="31">
        <v>0</v>
      </c>
      <c r="P9" s="31">
        <v>0</v>
      </c>
      <c r="Q9" s="31">
        <v>1</v>
      </c>
      <c r="R9" s="31">
        <v>8</v>
      </c>
      <c r="S9" s="31">
        <v>0.6</v>
      </c>
      <c r="T9" s="31">
        <v>0</v>
      </c>
      <c r="U9" s="31">
        <v>1</v>
      </c>
      <c r="V9" s="31">
        <v>1</v>
      </c>
      <c r="W9" s="31">
        <v>16</v>
      </c>
      <c r="X9" s="31">
        <v>0</v>
      </c>
      <c r="Y9" s="31">
        <v>0</v>
      </c>
      <c r="Z9" s="31">
        <v>3.99</v>
      </c>
      <c r="AA9" s="31">
        <v>4.99</v>
      </c>
      <c r="AB9" s="31">
        <v>7</v>
      </c>
      <c r="AC9" s="31">
        <v>4.49</v>
      </c>
      <c r="AD9" s="31">
        <v>0</v>
      </c>
      <c r="AE9" s="31">
        <v>0</v>
      </c>
      <c r="AF9" s="31">
        <v>0</v>
      </c>
      <c r="AG9" s="31">
        <v>0</v>
      </c>
      <c r="AH9" s="31">
        <v>0</v>
      </c>
      <c r="AI9" s="31">
        <v>0</v>
      </c>
      <c r="AJ9" s="12"/>
    </row>
    <row r="10" spans="1:35" ht="23.25" customHeight="1">
      <c r="A10" s="60" t="s">
        <v>104</v>
      </c>
      <c r="B10" s="58" t="s">
        <v>26</v>
      </c>
      <c r="C10" s="31">
        <v>291.07</v>
      </c>
      <c r="D10" s="31">
        <v>240.7</v>
      </c>
      <c r="E10" s="31">
        <v>94.11</v>
      </c>
      <c r="F10" s="31">
        <v>46.12</v>
      </c>
      <c r="G10" s="31">
        <v>14.89</v>
      </c>
      <c r="H10" s="31">
        <v>41.12</v>
      </c>
      <c r="I10" s="31">
        <v>44.46</v>
      </c>
      <c r="J10" s="31">
        <v>0</v>
      </c>
      <c r="K10" s="31">
        <v>50.37</v>
      </c>
      <c r="L10" s="31">
        <v>1.5</v>
      </c>
      <c r="M10" s="31">
        <v>0.8</v>
      </c>
      <c r="N10" s="31">
        <v>0</v>
      </c>
      <c r="O10" s="31">
        <v>0</v>
      </c>
      <c r="P10" s="31">
        <v>0</v>
      </c>
      <c r="Q10" s="31">
        <v>1</v>
      </c>
      <c r="R10" s="31">
        <v>8</v>
      </c>
      <c r="S10" s="31">
        <v>0.6</v>
      </c>
      <c r="T10" s="31">
        <v>0</v>
      </c>
      <c r="U10" s="31">
        <v>1</v>
      </c>
      <c r="V10" s="31">
        <v>1</v>
      </c>
      <c r="W10" s="31">
        <v>16</v>
      </c>
      <c r="X10" s="31">
        <v>0</v>
      </c>
      <c r="Y10" s="31">
        <v>0</v>
      </c>
      <c r="Z10" s="31">
        <v>3.99</v>
      </c>
      <c r="AA10" s="31">
        <v>4.99</v>
      </c>
      <c r="AB10" s="31">
        <v>7</v>
      </c>
      <c r="AC10" s="31">
        <v>4.49</v>
      </c>
      <c r="AD10" s="31">
        <v>0</v>
      </c>
      <c r="AE10" s="31">
        <v>0</v>
      </c>
      <c r="AF10" s="31">
        <v>0</v>
      </c>
      <c r="AG10" s="31">
        <v>0</v>
      </c>
      <c r="AH10" s="31">
        <v>0</v>
      </c>
      <c r="AI10" s="31">
        <v>0</v>
      </c>
    </row>
    <row r="11" spans="1:35" ht="23.25" customHeight="1">
      <c r="A11" s="60" t="s">
        <v>81</v>
      </c>
      <c r="B11" s="58" t="s">
        <v>27</v>
      </c>
      <c r="C11" s="31">
        <v>16.63</v>
      </c>
      <c r="D11" s="31">
        <v>16.63</v>
      </c>
      <c r="E11" s="31">
        <v>0</v>
      </c>
      <c r="F11" s="31">
        <v>0</v>
      </c>
      <c r="G11" s="31">
        <v>0</v>
      </c>
      <c r="H11" s="31">
        <v>16.63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</row>
    <row r="12" spans="1:35" ht="23.25" customHeight="1">
      <c r="A12" s="60" t="s">
        <v>84</v>
      </c>
      <c r="B12" s="58" t="s">
        <v>74</v>
      </c>
      <c r="C12" s="31">
        <v>16.63</v>
      </c>
      <c r="D12" s="31">
        <v>16.63</v>
      </c>
      <c r="E12" s="31">
        <v>0</v>
      </c>
      <c r="F12" s="31">
        <v>0</v>
      </c>
      <c r="G12" s="31">
        <v>0</v>
      </c>
      <c r="H12" s="31">
        <v>16.63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</row>
    <row r="13" spans="1:35" ht="23.25" customHeight="1">
      <c r="A13" s="60" t="s">
        <v>175</v>
      </c>
      <c r="B13" s="58" t="s">
        <v>32</v>
      </c>
      <c r="C13" s="31">
        <v>16.63</v>
      </c>
      <c r="D13" s="31">
        <v>16.63</v>
      </c>
      <c r="E13" s="31">
        <v>0</v>
      </c>
      <c r="F13" s="31">
        <v>0</v>
      </c>
      <c r="G13" s="31">
        <v>0</v>
      </c>
      <c r="H13" s="31">
        <v>16.63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1">
        <v>0</v>
      </c>
      <c r="AI13" s="31">
        <v>0</v>
      </c>
    </row>
    <row r="14" spans="1:38" ht="23.25" customHeight="1">
      <c r="A14" s="60" t="s">
        <v>73</v>
      </c>
      <c r="B14" s="58" t="s">
        <v>165</v>
      </c>
      <c r="C14" s="31">
        <v>23.95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23.95</v>
      </c>
      <c r="AE14" s="31">
        <v>0</v>
      </c>
      <c r="AF14" s="31">
        <v>0</v>
      </c>
      <c r="AG14" s="31">
        <v>0</v>
      </c>
      <c r="AH14" s="31">
        <v>23.95</v>
      </c>
      <c r="AI14" s="31">
        <v>0</v>
      </c>
      <c r="AJ14" s="12"/>
      <c r="AK14" s="12"/>
      <c r="AL14" s="12"/>
    </row>
    <row r="15" spans="1:35" ht="23.25" customHeight="1">
      <c r="A15" s="60" t="s">
        <v>99</v>
      </c>
      <c r="B15" s="58" t="s">
        <v>30</v>
      </c>
      <c r="C15" s="31">
        <v>23.95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23.95</v>
      </c>
      <c r="AE15" s="31">
        <v>0</v>
      </c>
      <c r="AF15" s="31">
        <v>0</v>
      </c>
      <c r="AG15" s="31">
        <v>0</v>
      </c>
      <c r="AH15" s="31">
        <v>23.95</v>
      </c>
      <c r="AI15" s="31">
        <v>0</v>
      </c>
    </row>
    <row r="16" spans="1:35" ht="23.25" customHeight="1">
      <c r="A16" s="60" t="s">
        <v>146</v>
      </c>
      <c r="B16" s="58" t="s">
        <v>210</v>
      </c>
      <c r="C16" s="31">
        <v>23.95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23.95</v>
      </c>
      <c r="AE16" s="31">
        <v>0</v>
      </c>
      <c r="AF16" s="31">
        <v>0</v>
      </c>
      <c r="AG16" s="31">
        <v>0</v>
      </c>
      <c r="AH16" s="31">
        <v>23.95</v>
      </c>
      <c r="AI16" s="31">
        <v>0</v>
      </c>
    </row>
    <row r="17" spans="1:35" ht="19.5" customHeight="1">
      <c r="A17" s="7"/>
      <c r="B17" s="11"/>
      <c r="C17" s="11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2:3" ht="19.5" customHeight="1">
      <c r="B18" s="12"/>
      <c r="C18" s="12"/>
    </row>
    <row r="19" spans="2:8" ht="19.5" customHeight="1">
      <c r="B19" s="12"/>
      <c r="C19" s="12"/>
      <c r="H19" s="12"/>
    </row>
    <row r="20" spans="1:35" ht="19.5" customHeight="1">
      <c r="A20" s="7"/>
      <c r="B20" s="11"/>
      <c r="C20" s="1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3:6" ht="19.5" customHeight="1">
      <c r="C21" s="12"/>
      <c r="F21" s="12"/>
    </row>
    <row r="22" ht="19.5" customHeight="1">
      <c r="C22" s="12"/>
    </row>
    <row r="23" ht="19.5" customHeight="1"/>
    <row r="24" ht="19.5" customHeight="1"/>
    <row r="25" spans="1:35" ht="19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</sheetData>
  <sheetProtection/>
  <mergeCells count="8">
    <mergeCell ref="A1:AI1"/>
    <mergeCell ref="A3:A5"/>
    <mergeCell ref="B3:B5"/>
    <mergeCell ref="C3:C5"/>
    <mergeCell ref="D4:J4"/>
    <mergeCell ref="K4:AC4"/>
    <mergeCell ref="AD4:AI4"/>
    <mergeCell ref="D3:AI3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2017-01-20T03:54:48Z</cp:lastPrinted>
  <dcterms:modified xsi:type="dcterms:W3CDTF">2017-01-20T04:01:37Z</dcterms:modified>
  <cp:category/>
  <cp:version/>
  <cp:contentType/>
  <cp:contentStatus/>
</cp:coreProperties>
</file>