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<sst xmlns="http://schemas.openxmlformats.org/spreadsheetml/2006/main" count="302" uniqueCount="94">
  <si>
    <t>益阳市2023年度拟通过农村供水工程标准化管理市级评价工程名单</t>
  </si>
  <si>
    <t>序号</t>
  </si>
  <si>
    <t>市</t>
  </si>
  <si>
    <t>县（市、区）</t>
  </si>
  <si>
    <t>工程名称</t>
  </si>
  <si>
    <t>工程类型</t>
  </si>
  <si>
    <t>水源类型</t>
  </si>
  <si>
    <t>设计日供水规模（m³/d)</t>
  </si>
  <si>
    <t>设计服务人口</t>
  </si>
  <si>
    <t>总评分</t>
  </si>
  <si>
    <t>备注</t>
  </si>
  <si>
    <t>益阳市</t>
  </si>
  <si>
    <t>资阳区</t>
  </si>
  <si>
    <t>千人工程</t>
  </si>
  <si>
    <t>沅江市</t>
  </si>
  <si>
    <t>阳罗洲镇大中水厂</t>
  </si>
  <si>
    <t>地下水</t>
  </si>
  <si>
    <t>黄茅洲镇志成水厂</t>
  </si>
  <si>
    <t>新湾镇明月水厂</t>
  </si>
  <si>
    <t>千吨万人</t>
  </si>
  <si>
    <t>新湾镇杨阁老水厂</t>
  </si>
  <si>
    <t>胭脂湖街道集镇水厂</t>
  </si>
  <si>
    <t>胭脂湖街道河渡桥水厂</t>
  </si>
  <si>
    <t>桃江县</t>
  </si>
  <si>
    <t>克上冲水厂</t>
  </si>
  <si>
    <t>水库</t>
  </si>
  <si>
    <t>马迹塘镇水厂</t>
  </si>
  <si>
    <t>河流</t>
  </si>
  <si>
    <t>三堂街连片水厂</t>
  </si>
  <si>
    <t>黄泥田水厂</t>
  </si>
  <si>
    <t>荷叶塘水厂</t>
  </si>
  <si>
    <t>山溪水</t>
  </si>
  <si>
    <t>软桥源嘉桥水厂</t>
  </si>
  <si>
    <t>千人</t>
  </si>
  <si>
    <t>大通湖区</t>
  </si>
  <si>
    <t>大通湖区自来水有限公司</t>
  </si>
  <si>
    <t>安化县</t>
  </si>
  <si>
    <t>烟溪水厂</t>
  </si>
  <si>
    <t>地表水</t>
  </si>
  <si>
    <t>大福水厂</t>
  </si>
  <si>
    <t>清塘水厂</t>
  </si>
  <si>
    <t>马路水厂</t>
  </si>
  <si>
    <t>小淹水厂</t>
  </si>
  <si>
    <t>龙塘水厂</t>
  </si>
  <si>
    <t>大桥水厂</t>
  </si>
  <si>
    <t>柘溪水厂</t>
  </si>
  <si>
    <t>滔溪水厂</t>
  </si>
  <si>
    <t>南金水厂</t>
  </si>
  <si>
    <t>新桥水厂</t>
  </si>
  <si>
    <t>高新区</t>
  </si>
  <si>
    <t>谢林港镇青山水厂</t>
  </si>
  <si>
    <t>南县</t>
  </si>
  <si>
    <t>明山头镇创业水厂</t>
  </si>
  <si>
    <t>乌嘴乡东河水厂</t>
  </si>
  <si>
    <t>华阁镇集镇水厂</t>
  </si>
  <si>
    <t>青树嘴镇新建水厂</t>
  </si>
  <si>
    <t>浪拔湖镇集镇水厂</t>
  </si>
  <si>
    <t>麻河口镇蔡家铺水厂</t>
  </si>
  <si>
    <t>三仙湖镇均和水厂</t>
  </si>
  <si>
    <t>华阁镇三八水厂</t>
  </si>
  <si>
    <t>华阁镇子午水厂</t>
  </si>
  <si>
    <t>中鱼口镇游港水厂</t>
  </si>
  <si>
    <t>赫山区</t>
  </si>
  <si>
    <t>笔架山乡水厂</t>
  </si>
  <si>
    <t>欧江岔牌口水厂</t>
  </si>
  <si>
    <t>兰溪镇黄金水厂</t>
  </si>
  <si>
    <t>八字哨镇水厂</t>
  </si>
  <si>
    <t>泉交河镇来仪湖水厂</t>
  </si>
  <si>
    <r>
      <rPr>
        <b/>
        <sz val="20"/>
        <rFont val="Nimbus Roman No9 L"/>
        <charset val="0"/>
      </rPr>
      <t xml:space="preserve"> </t>
    </r>
    <r>
      <rPr>
        <b/>
        <u/>
        <sz val="20"/>
        <rFont val="宋体"/>
        <charset val="134"/>
      </rPr>
      <t>益阳</t>
    </r>
    <r>
      <rPr>
        <b/>
        <sz val="20"/>
        <rFont val="华光小标宋_CNKI"/>
        <charset val="134"/>
      </rPr>
      <t>市资阳区</t>
    </r>
    <r>
      <rPr>
        <b/>
        <u/>
        <sz val="20"/>
        <rFont val="Nimbus Roman No9 L"/>
        <charset val="0"/>
      </rPr>
      <t xml:space="preserve">2023 </t>
    </r>
    <r>
      <rPr>
        <b/>
        <sz val="20"/>
        <rFont val="华光小标宋_CNKI"/>
        <charset val="134"/>
      </rPr>
      <t>年度农村供水工程标准化管理任务清单表</t>
    </r>
  </si>
  <si>
    <r>
      <rPr>
        <sz val="16"/>
        <rFont val="仿宋_GB2312"/>
        <charset val="134"/>
      </rPr>
      <t xml:space="preserve">     填报单位（盖章）：</t>
    </r>
    <r>
      <rPr>
        <u/>
        <sz val="16"/>
        <rFont val="仿宋_GB2312"/>
        <charset val="134"/>
      </rPr>
      <t xml:space="preserve">益阳市资阳区水利局 </t>
    </r>
    <r>
      <rPr>
        <sz val="16"/>
        <rFont val="仿宋_GB2312"/>
        <charset val="134"/>
      </rPr>
      <t xml:space="preserve">                 填报日期：</t>
    </r>
    <r>
      <rPr>
        <u/>
        <sz val="16"/>
        <rFont val="仿宋_GB2312"/>
        <charset val="134"/>
      </rPr>
      <t>2023</t>
    </r>
    <r>
      <rPr>
        <sz val="16"/>
        <rFont val="仿宋_GB2312"/>
        <charset val="134"/>
      </rPr>
      <t>年</t>
    </r>
    <r>
      <rPr>
        <u/>
        <sz val="16"/>
        <rFont val="仿宋_GB2312"/>
        <charset val="134"/>
      </rPr>
      <t>7</t>
    </r>
    <r>
      <rPr>
        <sz val="16"/>
        <rFont val="仿宋_GB2312"/>
        <charset val="134"/>
      </rPr>
      <t>月</t>
    </r>
    <r>
      <rPr>
        <u/>
        <sz val="16"/>
        <rFont val="仿宋_GB2312"/>
        <charset val="134"/>
      </rPr>
      <t>31</t>
    </r>
    <r>
      <rPr>
        <sz val="16"/>
        <rFont val="仿宋_GB2312"/>
        <charset val="134"/>
      </rPr>
      <t>日</t>
    </r>
  </si>
  <si>
    <t xml:space="preserve">          </t>
  </si>
  <si>
    <r>
      <rPr>
        <b/>
        <sz val="12"/>
        <rFont val="仿宋_GB2312"/>
        <charset val="134"/>
      </rPr>
      <t>序号</t>
    </r>
  </si>
  <si>
    <r>
      <rPr>
        <b/>
        <sz val="12"/>
        <rFont val="仿宋_GB2312"/>
        <charset val="134"/>
      </rPr>
      <t>市州</t>
    </r>
  </si>
  <si>
    <r>
      <rPr>
        <b/>
        <sz val="12"/>
        <rFont val="仿宋_GB2312"/>
        <charset val="134"/>
      </rPr>
      <t>县市区</t>
    </r>
  </si>
  <si>
    <r>
      <rPr>
        <b/>
        <sz val="12"/>
        <rFont val="仿宋_GB2312"/>
        <charset val="134"/>
      </rPr>
      <t>工程名称</t>
    </r>
  </si>
  <si>
    <r>
      <rPr>
        <b/>
        <sz val="12"/>
        <rFont val="仿宋_GB2312"/>
        <charset val="134"/>
      </rPr>
      <t>水源类型</t>
    </r>
  </si>
  <si>
    <t>设计日供水规模（m3/d）</t>
  </si>
  <si>
    <t>服务人口（人）</t>
  </si>
  <si>
    <r>
      <rPr>
        <b/>
        <sz val="12"/>
        <rFont val="仿宋_GB2312"/>
        <charset val="134"/>
      </rPr>
      <t>其中服务农村人口（人）</t>
    </r>
  </si>
  <si>
    <t>水质达标率（%）</t>
  </si>
  <si>
    <t>管网漏损率（%）</t>
  </si>
  <si>
    <t>供水保证率（%）</t>
  </si>
  <si>
    <t>水费收缴率（%）</t>
  </si>
  <si>
    <t>长春镇长新水厂</t>
  </si>
  <si>
    <t>长春镇过鹿坪水厂</t>
  </si>
  <si>
    <t>沙头镇新水厂</t>
  </si>
  <si>
    <t>茈湖口镇三益水厂</t>
  </si>
  <si>
    <t>迎风桥镇迎风桥水厂</t>
  </si>
  <si>
    <t>茈湖口镇均安水厂</t>
  </si>
  <si>
    <t>新桥河镇杨林坳水厂</t>
  </si>
  <si>
    <t>新桥河镇车前巷水厂</t>
  </si>
  <si>
    <t>经开区杨树水厂</t>
  </si>
  <si>
    <r>
      <rPr>
        <sz val="12"/>
        <rFont val="仿宋_GB2312"/>
        <charset val="134"/>
      </rPr>
      <t>备注：</t>
    </r>
    <r>
      <rPr>
        <sz val="12"/>
        <rFont val="Nimbus Roman No9 L"/>
        <charset val="0"/>
      </rPr>
      <t xml:space="preserve">1. </t>
    </r>
    <r>
      <rPr>
        <sz val="12"/>
        <rFont val="仿宋_GB2312"/>
        <charset val="134"/>
      </rPr>
      <t>工程名称应与湖南省农村供水信息化管理系统中录入的工程名称一致，避免今后管理</t>
    </r>
    <r>
      <rPr>
        <sz val="12"/>
        <rFont val="仿宋_GB2312"/>
        <charset val="134"/>
      </rPr>
      <t>中因</t>
    </r>
    <r>
      <rPr>
        <sz val="12"/>
        <rFont val="仿宋_GB2312"/>
        <charset val="134"/>
      </rPr>
      <t>信息不匹配</t>
    </r>
    <r>
      <rPr>
        <sz val="12"/>
        <rFont val="仿宋_GB2312"/>
        <charset val="134"/>
      </rPr>
      <t>带来不必要的麻烦</t>
    </r>
    <r>
      <rPr>
        <sz val="12"/>
        <rFont val="仿宋_GB2312"/>
        <charset val="134"/>
      </rPr>
      <t>。</t>
    </r>
  </si>
  <si>
    <r>
      <rPr>
        <sz val="12"/>
        <rFont val="Nimbus Roman No9 L"/>
        <charset val="0"/>
      </rPr>
      <t>1. </t>
    </r>
    <r>
      <rPr>
        <sz val="12"/>
        <rFont val="仿宋_GB2312"/>
        <charset val="134"/>
      </rPr>
      <t>水源类型为：水库、河流、湖泊、地下水、其他。</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</si>
</sst>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0">
    <font>
      <sz val="11"/>
      <color theme="1"/>
      <name val="宋体"/>
      <charset val="134"/>
      <scheme val="minor"/>
    </font>
    <font>
      <sz val="12"/>
      <name val="宋体"/>
      <charset val="134"/>
    </font>
    <font>
      <b/>
      <sz val="20"/>
      <name val="Nimbus Roman No9 L"/>
      <charset val="0"/>
    </font>
    <font>
      <b/>
      <sz val="20"/>
      <name val="Nimbus Roman No9 L"/>
      <charset val="134"/>
    </font>
    <font>
      <sz val="16"/>
      <name val="仿宋_GB2312"/>
      <charset val="134"/>
    </font>
    <font>
      <b/>
      <sz val="12"/>
      <name val="仿宋_GB2312"/>
      <charset val="134"/>
    </font>
    <font>
      <sz val="12"/>
      <name val="黑体"/>
      <charset val="134"/>
    </font>
    <font>
      <sz val="12"/>
      <name val="仿宋_GB2312"/>
      <charset val="134"/>
    </font>
    <font>
      <sz val="12"/>
      <name val="Nimbus Roman No9 L"/>
      <charset val="134"/>
    </font>
    <font>
      <b/>
      <sz val="22"/>
      <color theme="1"/>
      <name val="宋体"/>
      <charset val="134"/>
      <scheme val="minor"/>
    </font>
    <font>
      <sz val="12"/>
      <color theme="1"/>
      <name val="黑体"/>
      <charset val="134"/>
    </font>
    <font>
      <sz val="12"/>
      <color rgb="FF000000"/>
      <name val="宋体"/>
      <charset val="134"/>
    </font>
    <font>
      <sz val="12"/>
      <color theme="1"/>
      <name val="宋体"/>
      <charset val="134"/>
      <scheme val="minor"/>
    </font>
    <font>
      <sz val="14"/>
      <color theme="1"/>
      <name val="仿宋_GB2312"/>
      <charset val="134"/>
    </font>
    <font>
      <sz val="12"/>
      <color rgb="FF000000"/>
      <name val="黑体"/>
      <charset val="134"/>
    </font>
    <font>
      <sz val="14"/>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b/>
      <u/>
      <sz val="20"/>
      <name val="宋体"/>
      <charset val="134"/>
    </font>
    <font>
      <b/>
      <sz val="20"/>
      <name val="华光小标宋_CNKI"/>
      <charset val="134"/>
    </font>
    <font>
      <b/>
      <u/>
      <sz val="20"/>
      <name val="Nimbus Roman No9 L"/>
      <charset val="0"/>
    </font>
    <font>
      <u/>
      <sz val="16"/>
      <name val="仿宋_GB2312"/>
      <charset val="134"/>
    </font>
    <font>
      <sz val="12"/>
      <name val="Nimbus Roman No9 L"/>
      <charset val="0"/>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6" fillId="11"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30" fillId="18" borderId="10" applyNumberFormat="false" applyAlignment="false" applyProtection="false">
      <alignment vertical="center"/>
    </xf>
    <xf numFmtId="0" fontId="26" fillId="13" borderId="7" applyNumberFormat="false" applyAlignment="false" applyProtection="false">
      <alignment vertical="center"/>
    </xf>
    <xf numFmtId="0" fontId="27" fillId="14"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0" borderId="6" applyNumberFormat="false" applyFill="false" applyAlignment="false" applyProtection="false">
      <alignment vertical="center"/>
    </xf>
    <xf numFmtId="0" fontId="1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2" fillId="0" borderId="5" applyNumberFormat="false" applyFill="false" applyAlignment="false" applyProtection="false">
      <alignment vertical="center"/>
    </xf>
    <xf numFmtId="0" fontId="17" fillId="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19"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0" fillId="17" borderId="8" applyNumberFormat="false" applyFont="false" applyAlignment="false" applyProtection="false">
      <alignment vertical="center"/>
    </xf>
    <xf numFmtId="0" fontId="16" fillId="2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28" fillId="18" borderId="3" applyNumberFormat="false" applyAlignment="false" applyProtection="false">
      <alignment vertical="center"/>
    </xf>
    <xf numFmtId="0" fontId="16"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9" fillId="6" borderId="3" applyNumberFormat="false" applyAlignment="false" applyProtection="false">
      <alignment vertical="center"/>
    </xf>
    <xf numFmtId="0" fontId="17" fillId="15"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5"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left"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7" fillId="0" borderId="0" xfId="0" applyFont="true" applyFill="true" applyBorder="true" applyAlignment="true">
      <alignment horizontal="left" vertical="center"/>
    </xf>
    <xf numFmtId="0" fontId="8" fillId="0" borderId="0" xfId="0" applyFont="true" applyFill="true" applyBorder="true" applyAlignment="true">
      <alignment horizontal="left" vertical="center" indent="2"/>
    </xf>
    <xf numFmtId="0" fontId="0" fillId="0" borderId="0" xfId="0" applyAlignment="true">
      <alignment vertical="center"/>
    </xf>
    <xf numFmtId="0" fontId="0" fillId="0" borderId="0" xfId="0" applyAlignment="true">
      <alignment horizontal="center" vertical="center"/>
    </xf>
    <xf numFmtId="0" fontId="9" fillId="0" borderId="0" xfId="0" applyFont="true" applyAlignment="true">
      <alignment horizontal="center" vertical="center"/>
    </xf>
    <xf numFmtId="0" fontId="0" fillId="0" borderId="0" xfId="0" applyFont="true" applyAlignment="true">
      <alignment horizontal="center" vertical="center"/>
    </xf>
    <xf numFmtId="0" fontId="10" fillId="0" borderId="1"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2" fillId="0" borderId="1" xfId="0" applyFont="true" applyBorder="true" applyAlignment="true">
      <alignment horizontal="center" vertical="center"/>
    </xf>
    <xf numFmtId="0" fontId="13" fillId="0" borderId="1"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4" fillId="0" borderId="1" xfId="0" applyFont="true" applyBorder="true" applyAlignment="true">
      <alignment horizontal="center" vertical="center" wrapText="true"/>
    </xf>
    <xf numFmtId="0" fontId="0" fillId="0" borderId="1" xfId="0" applyBorder="true" applyAlignment="true">
      <alignment horizontal="center" vertical="center"/>
    </xf>
    <xf numFmtId="0" fontId="13" fillId="0" borderId="1" xfId="0" applyNumberFormat="true" applyFont="true" applyBorder="true" applyAlignment="true">
      <alignment horizontal="center" vertical="center" wrapText="true"/>
    </xf>
    <xf numFmtId="0" fontId="15"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workbookViewId="0">
      <selection activeCell="A1" sqref="A1:J1"/>
    </sheetView>
  </sheetViews>
  <sheetFormatPr defaultColWidth="8.89166666666667" defaultRowHeight="13.5"/>
  <cols>
    <col min="1" max="1" width="5.25" customWidth="true"/>
    <col min="2" max="2" width="8.625" customWidth="true"/>
    <col min="3" max="3" width="12.875" customWidth="true"/>
    <col min="4" max="4" width="21.625" customWidth="true"/>
    <col min="5" max="5" width="16.375" customWidth="true"/>
    <col min="6" max="6" width="12.25" customWidth="true"/>
    <col min="7" max="7" width="10.75" customWidth="true"/>
    <col min="8" max="8" width="13" customWidth="true"/>
    <col min="9" max="9" width="9.25" style="11" customWidth="true"/>
    <col min="10" max="10" width="9.125" customWidth="true"/>
  </cols>
  <sheetData>
    <row r="1" ht="36" customHeight="true" spans="1:10">
      <c r="A1" s="12" t="s">
        <v>0</v>
      </c>
      <c r="B1" s="12"/>
      <c r="C1" s="12"/>
      <c r="D1" s="12"/>
      <c r="E1" s="12"/>
      <c r="F1" s="12"/>
      <c r="G1" s="12"/>
      <c r="H1" s="12"/>
      <c r="I1" s="12"/>
      <c r="J1" s="12"/>
    </row>
    <row r="2" ht="20" customHeight="true" spans="1:10">
      <c r="A2" s="13"/>
      <c r="B2" s="11"/>
      <c r="C2" s="11"/>
      <c r="D2" s="11"/>
      <c r="E2" s="11"/>
      <c r="F2" s="11"/>
      <c r="G2" s="11"/>
      <c r="H2" s="11"/>
      <c r="J2" s="11"/>
    </row>
    <row r="3" s="10" customFormat="true" ht="30" customHeight="true" spans="1:10">
      <c r="A3" s="14" t="s">
        <v>1</v>
      </c>
      <c r="B3" s="14" t="s">
        <v>2</v>
      </c>
      <c r="C3" s="14" t="s">
        <v>3</v>
      </c>
      <c r="D3" s="14" t="s">
        <v>4</v>
      </c>
      <c r="E3" s="18" t="s">
        <v>5</v>
      </c>
      <c r="F3" s="19" t="s">
        <v>6</v>
      </c>
      <c r="G3" s="19" t="s">
        <v>7</v>
      </c>
      <c r="H3" s="19" t="s">
        <v>8</v>
      </c>
      <c r="I3" s="19" t="s">
        <v>9</v>
      </c>
      <c r="J3" s="19" t="s">
        <v>10</v>
      </c>
    </row>
    <row r="4" ht="30" customHeight="true" spans="1:10">
      <c r="A4" s="15">
        <v>1</v>
      </c>
      <c r="B4" s="15" t="s">
        <v>11</v>
      </c>
      <c r="C4" s="15" t="s">
        <v>12</v>
      </c>
      <c r="D4" s="15" t="str">
        <f>Sheet2!D4</f>
        <v>长春镇长新水厂</v>
      </c>
      <c r="E4" s="15" t="str">
        <f>Sheet2!E4</f>
        <v>千吨万人</v>
      </c>
      <c r="F4" s="15" t="str">
        <f>Sheet2!F4</f>
        <v>地下水</v>
      </c>
      <c r="G4" s="15">
        <f>Sheet2!G4</f>
        <v>4150</v>
      </c>
      <c r="H4" s="15">
        <f>Sheet2!H4</f>
        <v>35000</v>
      </c>
      <c r="I4" s="15">
        <v>95</v>
      </c>
      <c r="J4" s="15"/>
    </row>
    <row r="5" ht="30" customHeight="true" spans="1:10">
      <c r="A5" s="15">
        <v>2</v>
      </c>
      <c r="B5" s="15" t="s">
        <v>11</v>
      </c>
      <c r="C5" s="15" t="s">
        <v>12</v>
      </c>
      <c r="D5" s="15" t="str">
        <f>Sheet2!D9</f>
        <v>茈湖口镇均安水厂</v>
      </c>
      <c r="E5" s="15" t="str">
        <f>Sheet2!E9</f>
        <v>千人</v>
      </c>
      <c r="F5" s="15" t="str">
        <f>Sheet2!F9</f>
        <v>地下水</v>
      </c>
      <c r="G5" s="15">
        <f>Sheet2!G9</f>
        <v>900</v>
      </c>
      <c r="H5" s="15">
        <f>Sheet2!H9</f>
        <v>9417</v>
      </c>
      <c r="I5" s="15">
        <v>92.6</v>
      </c>
      <c r="J5" s="15" t="s">
        <v>13</v>
      </c>
    </row>
    <row r="6" ht="30" customHeight="true" spans="1:10">
      <c r="A6" s="15">
        <v>3</v>
      </c>
      <c r="B6" s="15" t="s">
        <v>11</v>
      </c>
      <c r="C6" s="15" t="s">
        <v>12</v>
      </c>
      <c r="D6" s="15" t="str">
        <f>Sheet2!D5</f>
        <v>长春镇过鹿坪水厂</v>
      </c>
      <c r="E6" s="15" t="str">
        <f>Sheet2!E5</f>
        <v>千吨万人</v>
      </c>
      <c r="F6" s="15" t="str">
        <f>Sheet2!F5</f>
        <v>地下水</v>
      </c>
      <c r="G6" s="15">
        <f>Sheet2!G5</f>
        <v>3000</v>
      </c>
      <c r="H6" s="15">
        <f>Sheet2!H5</f>
        <v>45585</v>
      </c>
      <c r="I6" s="15">
        <v>92.1</v>
      </c>
      <c r="J6" s="15"/>
    </row>
    <row r="7" ht="30" customHeight="true" spans="1:10">
      <c r="A7" s="15">
        <v>4</v>
      </c>
      <c r="B7" s="15" t="s">
        <v>11</v>
      </c>
      <c r="C7" s="15" t="s">
        <v>12</v>
      </c>
      <c r="D7" s="15" t="str">
        <f>Sheet2!D7</f>
        <v>茈湖口镇三益水厂</v>
      </c>
      <c r="E7" s="15" t="str">
        <f>Sheet2!E7</f>
        <v>千吨万人</v>
      </c>
      <c r="F7" s="15" t="str">
        <f>Sheet2!F7</f>
        <v>地下水</v>
      </c>
      <c r="G7" s="15">
        <f>Sheet2!G7</f>
        <v>1800</v>
      </c>
      <c r="H7" s="15">
        <f>Sheet2!H7</f>
        <v>17430</v>
      </c>
      <c r="I7" s="15">
        <v>91.9</v>
      </c>
      <c r="J7" s="15"/>
    </row>
    <row r="8" ht="30" customHeight="true" spans="1:10">
      <c r="A8" s="15">
        <v>5</v>
      </c>
      <c r="B8" s="15" t="s">
        <v>11</v>
      </c>
      <c r="C8" s="15" t="s">
        <v>12</v>
      </c>
      <c r="D8" s="15" t="str">
        <f>Sheet2!D12</f>
        <v>经开区杨树水厂</v>
      </c>
      <c r="E8" s="15" t="str">
        <f>Sheet2!E12</f>
        <v>千人</v>
      </c>
      <c r="F8" s="15" t="str">
        <f>Sheet2!F12</f>
        <v>地下水</v>
      </c>
      <c r="G8" s="15">
        <f>Sheet2!G12</f>
        <v>500</v>
      </c>
      <c r="H8" s="15">
        <f>Sheet2!H12</f>
        <v>6917</v>
      </c>
      <c r="I8" s="20">
        <v>87.7</v>
      </c>
      <c r="J8" s="20" t="s">
        <v>13</v>
      </c>
    </row>
    <row r="9" ht="30" customHeight="true" spans="1:10">
      <c r="A9" s="15">
        <v>6</v>
      </c>
      <c r="B9" s="15" t="s">
        <v>11</v>
      </c>
      <c r="C9" s="15" t="s">
        <v>12</v>
      </c>
      <c r="D9" s="15" t="str">
        <f>Sheet2!D8</f>
        <v>迎风桥镇迎风桥水厂</v>
      </c>
      <c r="E9" s="15" t="str">
        <f>Sheet2!E8</f>
        <v>千吨万人</v>
      </c>
      <c r="F9" s="15" t="str">
        <f>Sheet2!F8</f>
        <v>地表水</v>
      </c>
      <c r="G9" s="15">
        <f>Sheet2!G8</f>
        <v>5000</v>
      </c>
      <c r="H9" s="15">
        <v>50442</v>
      </c>
      <c r="I9" s="15">
        <v>82.8</v>
      </c>
      <c r="J9" s="15"/>
    </row>
    <row r="10" ht="30" customHeight="true" spans="1:10">
      <c r="A10" s="15">
        <v>7</v>
      </c>
      <c r="B10" s="15" t="s">
        <v>11</v>
      </c>
      <c r="C10" s="15" t="s">
        <v>12</v>
      </c>
      <c r="D10" s="15" t="str">
        <f>Sheet2!D6</f>
        <v>沙头镇新水厂</v>
      </c>
      <c r="E10" s="15" t="str">
        <f>Sheet2!E6</f>
        <v>千吨万人</v>
      </c>
      <c r="F10" s="15" t="str">
        <f>Sheet2!F6</f>
        <v>地下水</v>
      </c>
      <c r="G10" s="15">
        <f>Sheet2!G6</f>
        <v>1800</v>
      </c>
      <c r="H10" s="15">
        <f>Sheet2!H6</f>
        <v>17433</v>
      </c>
      <c r="I10" s="15">
        <v>80.6</v>
      </c>
      <c r="J10" s="15"/>
    </row>
    <row r="11" ht="30" customHeight="true" spans="1:10">
      <c r="A11" s="15">
        <v>8</v>
      </c>
      <c r="B11" s="15" t="s">
        <v>11</v>
      </c>
      <c r="C11" s="15" t="s">
        <v>14</v>
      </c>
      <c r="D11" s="15" t="s">
        <v>15</v>
      </c>
      <c r="E11" s="15" t="str">
        <f>Sheet2!E10</f>
        <v>千人</v>
      </c>
      <c r="F11" s="15" t="s">
        <v>16</v>
      </c>
      <c r="G11" s="15">
        <v>3060</v>
      </c>
      <c r="H11" s="15">
        <v>38238</v>
      </c>
      <c r="I11" s="15">
        <v>85.6</v>
      </c>
      <c r="J11" s="15"/>
    </row>
    <row r="12" ht="30" customHeight="true" spans="1:10">
      <c r="A12" s="15">
        <v>9</v>
      </c>
      <c r="B12" s="15" t="s">
        <v>11</v>
      </c>
      <c r="C12" s="15" t="s">
        <v>14</v>
      </c>
      <c r="D12" s="15" t="s">
        <v>17</v>
      </c>
      <c r="E12" s="15" t="str">
        <f>Sheet2!E8</f>
        <v>千吨万人</v>
      </c>
      <c r="F12" s="15" t="s">
        <v>16</v>
      </c>
      <c r="G12" s="15">
        <v>5500</v>
      </c>
      <c r="H12" s="15">
        <v>31705</v>
      </c>
      <c r="I12" s="15">
        <v>87.6</v>
      </c>
      <c r="J12" s="15"/>
    </row>
    <row r="13" ht="30" customHeight="true" spans="1:10">
      <c r="A13" s="15">
        <v>10</v>
      </c>
      <c r="B13" s="15" t="s">
        <v>11</v>
      </c>
      <c r="C13" s="15" t="s">
        <v>14</v>
      </c>
      <c r="D13" s="15" t="s">
        <v>18</v>
      </c>
      <c r="E13" s="15" t="s">
        <v>19</v>
      </c>
      <c r="F13" s="15" t="s">
        <v>16</v>
      </c>
      <c r="G13" s="15">
        <v>1600</v>
      </c>
      <c r="H13" s="15">
        <v>17229</v>
      </c>
      <c r="I13" s="15">
        <v>87</v>
      </c>
      <c r="J13" s="15"/>
    </row>
    <row r="14" ht="30" customHeight="true" spans="1:10">
      <c r="A14" s="15">
        <v>11</v>
      </c>
      <c r="B14" s="15" t="s">
        <v>11</v>
      </c>
      <c r="C14" s="15" t="s">
        <v>14</v>
      </c>
      <c r="D14" s="15" t="s">
        <v>20</v>
      </c>
      <c r="E14" s="15" t="s">
        <v>19</v>
      </c>
      <c r="F14" s="15" t="s">
        <v>16</v>
      </c>
      <c r="G14" s="15">
        <v>640</v>
      </c>
      <c r="H14" s="15">
        <v>6450</v>
      </c>
      <c r="I14" s="15">
        <v>93.7</v>
      </c>
      <c r="J14" s="15" t="s">
        <v>13</v>
      </c>
    </row>
    <row r="15" ht="30" customHeight="true" spans="1:10">
      <c r="A15" s="15">
        <v>12</v>
      </c>
      <c r="B15" s="15" t="s">
        <v>11</v>
      </c>
      <c r="C15" s="15" t="s">
        <v>14</v>
      </c>
      <c r="D15" s="15" t="s">
        <v>21</v>
      </c>
      <c r="E15" s="15" t="s">
        <v>19</v>
      </c>
      <c r="F15" s="15" t="s">
        <v>16</v>
      </c>
      <c r="G15" s="15">
        <v>1600</v>
      </c>
      <c r="H15" s="15">
        <v>14632</v>
      </c>
      <c r="I15" s="15">
        <v>91.9</v>
      </c>
      <c r="J15" s="15"/>
    </row>
    <row r="16" ht="30" customHeight="true" spans="1:10">
      <c r="A16" s="15">
        <v>13</v>
      </c>
      <c r="B16" s="15" t="s">
        <v>11</v>
      </c>
      <c r="C16" s="15" t="s">
        <v>14</v>
      </c>
      <c r="D16" s="15" t="s">
        <v>22</v>
      </c>
      <c r="E16" s="15" t="s">
        <v>19</v>
      </c>
      <c r="F16" s="15" t="s">
        <v>16</v>
      </c>
      <c r="G16" s="15">
        <v>1672</v>
      </c>
      <c r="H16" s="15">
        <v>19584</v>
      </c>
      <c r="I16" s="15">
        <v>93.4</v>
      </c>
      <c r="J16" s="15"/>
    </row>
    <row r="17" ht="30" customHeight="true" spans="1:10">
      <c r="A17" s="15">
        <v>14</v>
      </c>
      <c r="B17" s="15" t="s">
        <v>11</v>
      </c>
      <c r="C17" s="15" t="s">
        <v>23</v>
      </c>
      <c r="D17" s="15" t="s">
        <v>24</v>
      </c>
      <c r="E17" s="15" t="s">
        <v>19</v>
      </c>
      <c r="F17" s="15" t="s">
        <v>25</v>
      </c>
      <c r="G17" s="15">
        <v>30000</v>
      </c>
      <c r="H17" s="15">
        <v>65000</v>
      </c>
      <c r="I17" s="15">
        <v>98</v>
      </c>
      <c r="J17" s="15"/>
    </row>
    <row r="18" ht="30" customHeight="true" spans="1:10">
      <c r="A18" s="15">
        <v>15</v>
      </c>
      <c r="B18" s="15" t="s">
        <v>11</v>
      </c>
      <c r="C18" s="15" t="s">
        <v>23</v>
      </c>
      <c r="D18" s="15" t="s">
        <v>26</v>
      </c>
      <c r="E18" s="15" t="s">
        <v>19</v>
      </c>
      <c r="F18" s="15" t="s">
        <v>27</v>
      </c>
      <c r="G18" s="15">
        <v>3000</v>
      </c>
      <c r="H18" s="15">
        <v>17735</v>
      </c>
      <c r="I18" s="15">
        <v>89</v>
      </c>
      <c r="J18" s="15"/>
    </row>
    <row r="19" ht="30" customHeight="true" spans="1:10">
      <c r="A19" s="15">
        <v>16</v>
      </c>
      <c r="B19" s="15" t="s">
        <v>11</v>
      </c>
      <c r="C19" s="15" t="s">
        <v>23</v>
      </c>
      <c r="D19" s="15" t="s">
        <v>28</v>
      </c>
      <c r="E19" s="15" t="s">
        <v>19</v>
      </c>
      <c r="F19" s="15" t="s">
        <v>25</v>
      </c>
      <c r="G19" s="15">
        <v>1100</v>
      </c>
      <c r="H19" s="15">
        <v>16891</v>
      </c>
      <c r="I19" s="15">
        <v>87</v>
      </c>
      <c r="J19" s="15"/>
    </row>
    <row r="20" ht="30" customHeight="true" spans="1:10">
      <c r="A20" s="15">
        <v>17</v>
      </c>
      <c r="B20" s="15" t="s">
        <v>11</v>
      </c>
      <c r="C20" s="15" t="s">
        <v>23</v>
      </c>
      <c r="D20" s="15" t="s">
        <v>29</v>
      </c>
      <c r="E20" s="15" t="s">
        <v>19</v>
      </c>
      <c r="F20" s="15" t="s">
        <v>25</v>
      </c>
      <c r="G20" s="15">
        <v>1000</v>
      </c>
      <c r="H20" s="15">
        <v>14457</v>
      </c>
      <c r="I20" s="15">
        <v>81</v>
      </c>
      <c r="J20" s="15"/>
    </row>
    <row r="21" ht="30" customHeight="true" spans="1:10">
      <c r="A21" s="15">
        <v>18</v>
      </c>
      <c r="B21" s="15" t="s">
        <v>11</v>
      </c>
      <c r="C21" s="15" t="s">
        <v>23</v>
      </c>
      <c r="D21" s="15" t="s">
        <v>30</v>
      </c>
      <c r="E21" s="15" t="s">
        <v>19</v>
      </c>
      <c r="F21" s="15" t="s">
        <v>31</v>
      </c>
      <c r="G21" s="15">
        <v>800</v>
      </c>
      <c r="H21" s="15">
        <v>12443</v>
      </c>
      <c r="I21" s="15">
        <v>82</v>
      </c>
      <c r="J21" s="15" t="s">
        <v>13</v>
      </c>
    </row>
    <row r="22" ht="30" customHeight="true" spans="1:10">
      <c r="A22" s="15">
        <v>19</v>
      </c>
      <c r="B22" s="15" t="s">
        <v>11</v>
      </c>
      <c r="C22" s="15" t="s">
        <v>23</v>
      </c>
      <c r="D22" s="15" t="s">
        <v>32</v>
      </c>
      <c r="E22" s="15" t="s">
        <v>33</v>
      </c>
      <c r="F22" s="15" t="s">
        <v>25</v>
      </c>
      <c r="G22" s="15">
        <v>820</v>
      </c>
      <c r="H22" s="15">
        <v>9174</v>
      </c>
      <c r="I22" s="15">
        <v>82</v>
      </c>
      <c r="J22" s="15" t="s">
        <v>13</v>
      </c>
    </row>
    <row r="23" ht="30" customHeight="true" spans="1:10">
      <c r="A23" s="15">
        <v>20</v>
      </c>
      <c r="B23" s="15" t="s">
        <v>11</v>
      </c>
      <c r="C23" s="15" t="s">
        <v>34</v>
      </c>
      <c r="D23" s="15" t="s">
        <v>35</v>
      </c>
      <c r="E23" s="15" t="s">
        <v>19</v>
      </c>
      <c r="F23" s="15" t="s">
        <v>16</v>
      </c>
      <c r="G23" s="15">
        <v>10000</v>
      </c>
      <c r="H23" s="15">
        <v>60000</v>
      </c>
      <c r="I23" s="15">
        <v>96.6</v>
      </c>
      <c r="J23" s="15"/>
    </row>
    <row r="24" ht="30" customHeight="true" spans="1:10">
      <c r="A24" s="15">
        <v>21</v>
      </c>
      <c r="B24" s="15" t="s">
        <v>11</v>
      </c>
      <c r="C24" s="15" t="s">
        <v>36</v>
      </c>
      <c r="D24" s="15" t="s">
        <v>37</v>
      </c>
      <c r="E24" s="15" t="s">
        <v>19</v>
      </c>
      <c r="F24" s="15" t="s">
        <v>38</v>
      </c>
      <c r="G24" s="15">
        <v>1400</v>
      </c>
      <c r="H24" s="15">
        <v>11000</v>
      </c>
      <c r="I24" s="15">
        <v>97</v>
      </c>
      <c r="J24" s="15"/>
    </row>
    <row r="25" ht="30" customHeight="true" spans="1:10">
      <c r="A25" s="15">
        <v>22</v>
      </c>
      <c r="B25" s="15" t="s">
        <v>11</v>
      </c>
      <c r="C25" s="15" t="s">
        <v>36</v>
      </c>
      <c r="D25" s="15" t="s">
        <v>39</v>
      </c>
      <c r="E25" s="15" t="s">
        <v>19</v>
      </c>
      <c r="F25" s="15" t="s">
        <v>38</v>
      </c>
      <c r="G25" s="15">
        <v>3325</v>
      </c>
      <c r="H25" s="15">
        <v>28000</v>
      </c>
      <c r="I25" s="15">
        <v>93</v>
      </c>
      <c r="J25" s="15"/>
    </row>
    <row r="26" ht="30" customHeight="true" spans="1:10">
      <c r="A26" s="15">
        <v>23</v>
      </c>
      <c r="B26" s="15" t="s">
        <v>11</v>
      </c>
      <c r="C26" s="15" t="s">
        <v>36</v>
      </c>
      <c r="D26" s="15" t="s">
        <v>40</v>
      </c>
      <c r="E26" s="15" t="s">
        <v>19</v>
      </c>
      <c r="F26" s="15" t="s">
        <v>38</v>
      </c>
      <c r="G26" s="15">
        <v>3000</v>
      </c>
      <c r="H26" s="15">
        <v>30000</v>
      </c>
      <c r="I26" s="15">
        <v>95</v>
      </c>
      <c r="J26" s="15"/>
    </row>
    <row r="27" ht="30" customHeight="true" spans="1:10">
      <c r="A27" s="15">
        <v>24</v>
      </c>
      <c r="B27" s="15" t="s">
        <v>11</v>
      </c>
      <c r="C27" s="15" t="s">
        <v>36</v>
      </c>
      <c r="D27" s="15" t="s">
        <v>41</v>
      </c>
      <c r="E27" s="15" t="s">
        <v>19</v>
      </c>
      <c r="F27" s="15" t="s">
        <v>38</v>
      </c>
      <c r="G27" s="15">
        <v>2400</v>
      </c>
      <c r="H27" s="15">
        <v>10000</v>
      </c>
      <c r="I27" s="15">
        <v>92</v>
      </c>
      <c r="J27" s="15"/>
    </row>
    <row r="28" ht="30" customHeight="true" spans="1:10">
      <c r="A28" s="15">
        <v>25</v>
      </c>
      <c r="B28" s="15" t="s">
        <v>11</v>
      </c>
      <c r="C28" s="15" t="s">
        <v>36</v>
      </c>
      <c r="D28" s="15" t="s">
        <v>42</v>
      </c>
      <c r="E28" s="15" t="s">
        <v>19</v>
      </c>
      <c r="F28" s="15" t="s">
        <v>38</v>
      </c>
      <c r="G28" s="15">
        <v>1200</v>
      </c>
      <c r="H28" s="15">
        <v>20000</v>
      </c>
      <c r="I28" s="15">
        <v>92</v>
      </c>
      <c r="J28" s="15"/>
    </row>
    <row r="29" ht="30" customHeight="true" spans="1:10">
      <c r="A29" s="15">
        <v>26</v>
      </c>
      <c r="B29" s="15" t="s">
        <v>11</v>
      </c>
      <c r="C29" s="15" t="s">
        <v>36</v>
      </c>
      <c r="D29" s="15" t="s">
        <v>43</v>
      </c>
      <c r="E29" s="15" t="s">
        <v>33</v>
      </c>
      <c r="F29" s="15" t="s">
        <v>38</v>
      </c>
      <c r="G29" s="15">
        <v>550</v>
      </c>
      <c r="H29" s="15">
        <v>8000</v>
      </c>
      <c r="I29" s="15">
        <v>91</v>
      </c>
      <c r="J29" s="15" t="s">
        <v>13</v>
      </c>
    </row>
    <row r="30" ht="30" customHeight="true" spans="1:10">
      <c r="A30" s="15">
        <v>27</v>
      </c>
      <c r="B30" s="15" t="s">
        <v>11</v>
      </c>
      <c r="C30" s="15" t="s">
        <v>36</v>
      </c>
      <c r="D30" s="15" t="s">
        <v>44</v>
      </c>
      <c r="E30" s="15" t="s">
        <v>33</v>
      </c>
      <c r="F30" s="15" t="s">
        <v>38</v>
      </c>
      <c r="G30" s="15">
        <v>710</v>
      </c>
      <c r="H30" s="15">
        <v>9000</v>
      </c>
      <c r="I30" s="15">
        <v>87</v>
      </c>
      <c r="J30" s="15" t="s">
        <v>13</v>
      </c>
    </row>
    <row r="31" ht="30" customHeight="true" spans="1:10">
      <c r="A31" s="15">
        <v>28</v>
      </c>
      <c r="B31" s="15" t="s">
        <v>11</v>
      </c>
      <c r="C31" s="15" t="s">
        <v>36</v>
      </c>
      <c r="D31" s="15" t="s">
        <v>45</v>
      </c>
      <c r="E31" s="15" t="s">
        <v>33</v>
      </c>
      <c r="F31" s="15" t="s">
        <v>38</v>
      </c>
      <c r="G31" s="15">
        <v>900</v>
      </c>
      <c r="H31" s="15">
        <v>6200</v>
      </c>
      <c r="I31" s="15">
        <v>90</v>
      </c>
      <c r="J31" s="15" t="s">
        <v>13</v>
      </c>
    </row>
    <row r="32" ht="30" customHeight="true" spans="1:10">
      <c r="A32" s="15">
        <v>29</v>
      </c>
      <c r="B32" s="15" t="s">
        <v>11</v>
      </c>
      <c r="C32" s="15" t="s">
        <v>36</v>
      </c>
      <c r="D32" s="16" t="s">
        <v>46</v>
      </c>
      <c r="E32" s="15" t="s">
        <v>33</v>
      </c>
      <c r="F32" s="15" t="s">
        <v>38</v>
      </c>
      <c r="G32" s="16">
        <v>980</v>
      </c>
      <c r="H32" s="16">
        <v>5450</v>
      </c>
      <c r="I32" s="16">
        <v>90</v>
      </c>
      <c r="J32" s="15" t="s">
        <v>13</v>
      </c>
    </row>
    <row r="33" ht="30" customHeight="true" spans="1:10">
      <c r="A33" s="15">
        <v>30</v>
      </c>
      <c r="B33" s="15" t="s">
        <v>11</v>
      </c>
      <c r="C33" s="15" t="s">
        <v>36</v>
      </c>
      <c r="D33" s="16" t="s">
        <v>47</v>
      </c>
      <c r="E33" s="15" t="s">
        <v>33</v>
      </c>
      <c r="F33" s="15" t="s">
        <v>38</v>
      </c>
      <c r="G33" s="20">
        <v>320</v>
      </c>
      <c r="H33" s="20">
        <v>2500</v>
      </c>
      <c r="I33" s="20">
        <v>93</v>
      </c>
      <c r="J33" s="15" t="s">
        <v>13</v>
      </c>
    </row>
    <row r="34" ht="30" customHeight="true" spans="1:10">
      <c r="A34" s="15">
        <v>31</v>
      </c>
      <c r="B34" s="15" t="s">
        <v>11</v>
      </c>
      <c r="C34" s="15" t="s">
        <v>36</v>
      </c>
      <c r="D34" s="16" t="s">
        <v>48</v>
      </c>
      <c r="E34" s="15" t="s">
        <v>33</v>
      </c>
      <c r="F34" s="15" t="s">
        <v>38</v>
      </c>
      <c r="G34" s="20">
        <v>930</v>
      </c>
      <c r="H34" s="20">
        <v>5600</v>
      </c>
      <c r="I34" s="20">
        <v>89</v>
      </c>
      <c r="J34" s="15" t="s">
        <v>13</v>
      </c>
    </row>
    <row r="35" ht="30" customHeight="true" spans="1:10">
      <c r="A35" s="15">
        <v>32</v>
      </c>
      <c r="B35" s="15" t="s">
        <v>11</v>
      </c>
      <c r="C35" s="15" t="s">
        <v>49</v>
      </c>
      <c r="D35" s="16" t="s">
        <v>50</v>
      </c>
      <c r="E35" s="15" t="s">
        <v>33</v>
      </c>
      <c r="F35" s="15" t="s">
        <v>16</v>
      </c>
      <c r="G35" s="20">
        <v>160</v>
      </c>
      <c r="H35" s="20">
        <v>1990</v>
      </c>
      <c r="I35" s="20">
        <v>82.88</v>
      </c>
      <c r="J35" s="15" t="s">
        <v>13</v>
      </c>
    </row>
    <row r="36" ht="30" customHeight="true" spans="1:10">
      <c r="A36" s="15">
        <v>33</v>
      </c>
      <c r="B36" s="17" t="s">
        <v>11</v>
      </c>
      <c r="C36" s="17" t="s">
        <v>51</v>
      </c>
      <c r="D36" s="17" t="s">
        <v>52</v>
      </c>
      <c r="E36" s="15" t="s">
        <v>19</v>
      </c>
      <c r="F36" s="17" t="s">
        <v>38</v>
      </c>
      <c r="G36" s="21">
        <v>3500</v>
      </c>
      <c r="H36" s="17">
        <v>40457</v>
      </c>
      <c r="I36" s="22">
        <v>100</v>
      </c>
      <c r="J36" s="15"/>
    </row>
    <row r="37" ht="30" customHeight="true" spans="1:10">
      <c r="A37" s="15">
        <v>34</v>
      </c>
      <c r="B37" s="17" t="s">
        <v>11</v>
      </c>
      <c r="C37" s="17" t="s">
        <v>51</v>
      </c>
      <c r="D37" s="17" t="s">
        <v>53</v>
      </c>
      <c r="E37" s="15" t="s">
        <v>19</v>
      </c>
      <c r="F37" s="17" t="s">
        <v>16</v>
      </c>
      <c r="G37" s="21">
        <v>2850</v>
      </c>
      <c r="H37" s="17">
        <v>38348</v>
      </c>
      <c r="I37" s="22">
        <v>92</v>
      </c>
      <c r="J37" s="15"/>
    </row>
    <row r="38" ht="30" customHeight="true" spans="1:10">
      <c r="A38" s="15">
        <v>35</v>
      </c>
      <c r="B38" s="17" t="s">
        <v>11</v>
      </c>
      <c r="C38" s="17" t="s">
        <v>51</v>
      </c>
      <c r="D38" s="17" t="s">
        <v>54</v>
      </c>
      <c r="E38" s="15" t="s">
        <v>19</v>
      </c>
      <c r="F38" s="17" t="s">
        <v>38</v>
      </c>
      <c r="G38" s="21">
        <v>2750</v>
      </c>
      <c r="H38" s="17">
        <v>21322</v>
      </c>
      <c r="I38" s="22">
        <v>94</v>
      </c>
      <c r="J38" s="15"/>
    </row>
    <row r="39" ht="30" customHeight="true" spans="1:10">
      <c r="A39" s="15">
        <v>36</v>
      </c>
      <c r="B39" s="17" t="s">
        <v>11</v>
      </c>
      <c r="C39" s="17" t="s">
        <v>51</v>
      </c>
      <c r="D39" s="17" t="s">
        <v>55</v>
      </c>
      <c r="E39" s="15" t="s">
        <v>19</v>
      </c>
      <c r="F39" s="17" t="s">
        <v>16</v>
      </c>
      <c r="G39" s="21">
        <v>2850</v>
      </c>
      <c r="H39" s="17">
        <v>22014</v>
      </c>
      <c r="I39" s="22">
        <v>92</v>
      </c>
      <c r="J39" s="15"/>
    </row>
    <row r="40" ht="30" customHeight="true" spans="1:10">
      <c r="A40" s="15">
        <v>37</v>
      </c>
      <c r="B40" s="17" t="s">
        <v>11</v>
      </c>
      <c r="C40" s="17" t="s">
        <v>51</v>
      </c>
      <c r="D40" s="17" t="s">
        <v>56</v>
      </c>
      <c r="E40" s="15" t="s">
        <v>19</v>
      </c>
      <c r="F40" s="17" t="s">
        <v>16</v>
      </c>
      <c r="G40" s="21">
        <v>2100</v>
      </c>
      <c r="H40" s="17">
        <v>29938</v>
      </c>
      <c r="I40" s="22">
        <v>99</v>
      </c>
      <c r="J40" s="15"/>
    </row>
    <row r="41" ht="30" customHeight="true" spans="1:10">
      <c r="A41" s="15">
        <v>38</v>
      </c>
      <c r="B41" s="17" t="s">
        <v>11</v>
      </c>
      <c r="C41" s="17" t="s">
        <v>51</v>
      </c>
      <c r="D41" s="17" t="s">
        <v>57</v>
      </c>
      <c r="E41" s="15" t="s">
        <v>19</v>
      </c>
      <c r="F41" s="17" t="s">
        <v>16</v>
      </c>
      <c r="G41" s="21">
        <v>2650</v>
      </c>
      <c r="H41" s="17">
        <v>38795</v>
      </c>
      <c r="I41" s="22">
        <v>99</v>
      </c>
      <c r="J41" s="15"/>
    </row>
    <row r="42" ht="30" customHeight="true" spans="1:10">
      <c r="A42" s="15">
        <v>39</v>
      </c>
      <c r="B42" s="17" t="s">
        <v>11</v>
      </c>
      <c r="C42" s="17" t="s">
        <v>51</v>
      </c>
      <c r="D42" s="17" t="s">
        <v>58</v>
      </c>
      <c r="E42" s="15" t="s">
        <v>19</v>
      </c>
      <c r="F42" s="17" t="s">
        <v>38</v>
      </c>
      <c r="G42" s="21">
        <v>3450</v>
      </c>
      <c r="H42" s="17">
        <v>31787</v>
      </c>
      <c r="I42" s="22">
        <v>92</v>
      </c>
      <c r="J42" s="15"/>
    </row>
    <row r="43" ht="30" customHeight="true" spans="1:10">
      <c r="A43" s="15">
        <v>40</v>
      </c>
      <c r="B43" s="17" t="s">
        <v>11</v>
      </c>
      <c r="C43" s="17" t="s">
        <v>51</v>
      </c>
      <c r="D43" s="17" t="s">
        <v>59</v>
      </c>
      <c r="E43" s="15" t="s">
        <v>33</v>
      </c>
      <c r="F43" s="17" t="s">
        <v>16</v>
      </c>
      <c r="G43" s="21">
        <v>450</v>
      </c>
      <c r="H43" s="17">
        <v>3397</v>
      </c>
      <c r="I43" s="22">
        <v>93</v>
      </c>
      <c r="J43" s="15" t="s">
        <v>13</v>
      </c>
    </row>
    <row r="44" ht="30" customHeight="true" spans="1:10">
      <c r="A44" s="15">
        <v>41</v>
      </c>
      <c r="B44" s="17" t="s">
        <v>11</v>
      </c>
      <c r="C44" s="17" t="s">
        <v>51</v>
      </c>
      <c r="D44" s="17" t="s">
        <v>60</v>
      </c>
      <c r="E44" s="15" t="s">
        <v>33</v>
      </c>
      <c r="F44" s="17" t="s">
        <v>16</v>
      </c>
      <c r="G44" s="21">
        <v>450</v>
      </c>
      <c r="H44" s="17">
        <v>3284</v>
      </c>
      <c r="I44" s="22">
        <v>93</v>
      </c>
      <c r="J44" s="15" t="s">
        <v>13</v>
      </c>
    </row>
    <row r="45" ht="30" customHeight="true" spans="1:10">
      <c r="A45" s="15">
        <v>42</v>
      </c>
      <c r="B45" s="17" t="s">
        <v>11</v>
      </c>
      <c r="C45" s="17" t="s">
        <v>51</v>
      </c>
      <c r="D45" s="17" t="s">
        <v>61</v>
      </c>
      <c r="E45" s="15" t="s">
        <v>33</v>
      </c>
      <c r="F45" s="17" t="s">
        <v>16</v>
      </c>
      <c r="G45" s="21">
        <v>900</v>
      </c>
      <c r="H45" s="17">
        <v>9342</v>
      </c>
      <c r="I45" s="22">
        <v>99</v>
      </c>
      <c r="J45" s="15" t="s">
        <v>13</v>
      </c>
    </row>
    <row r="46" ht="30" customHeight="true" spans="1:10">
      <c r="A46" s="15">
        <v>43</v>
      </c>
      <c r="B46" s="15" t="s">
        <v>11</v>
      </c>
      <c r="C46" s="15" t="s">
        <v>62</v>
      </c>
      <c r="D46" s="15" t="s">
        <v>63</v>
      </c>
      <c r="E46" s="15" t="s">
        <v>19</v>
      </c>
      <c r="F46" s="15" t="s">
        <v>16</v>
      </c>
      <c r="G46" s="15">
        <v>3100</v>
      </c>
      <c r="H46" s="15">
        <v>35800</v>
      </c>
      <c r="I46" s="15">
        <v>98</v>
      </c>
      <c r="J46" s="15"/>
    </row>
    <row r="47" ht="30" customHeight="true" spans="1:10">
      <c r="A47" s="15">
        <v>44</v>
      </c>
      <c r="B47" s="15" t="s">
        <v>11</v>
      </c>
      <c r="C47" s="15" t="s">
        <v>62</v>
      </c>
      <c r="D47" s="15" t="s">
        <v>64</v>
      </c>
      <c r="E47" s="15" t="s">
        <v>19</v>
      </c>
      <c r="F47" s="15" t="s">
        <v>16</v>
      </c>
      <c r="G47" s="15">
        <v>2100</v>
      </c>
      <c r="H47" s="15">
        <v>24586</v>
      </c>
      <c r="I47" s="15">
        <v>100</v>
      </c>
      <c r="J47" s="15"/>
    </row>
    <row r="48" ht="30" customHeight="true" spans="1:10">
      <c r="A48" s="15">
        <v>45</v>
      </c>
      <c r="B48" s="15" t="s">
        <v>11</v>
      </c>
      <c r="C48" s="15" t="s">
        <v>62</v>
      </c>
      <c r="D48" s="15" t="s">
        <v>65</v>
      </c>
      <c r="E48" s="15" t="s">
        <v>19</v>
      </c>
      <c r="F48" s="15" t="s">
        <v>16</v>
      </c>
      <c r="G48" s="15">
        <v>2400</v>
      </c>
      <c r="H48" s="15">
        <v>30389</v>
      </c>
      <c r="I48" s="15">
        <v>98</v>
      </c>
      <c r="J48" s="15"/>
    </row>
    <row r="49" ht="30" customHeight="true" spans="1:10">
      <c r="A49" s="15">
        <v>46</v>
      </c>
      <c r="B49" s="15" t="s">
        <v>11</v>
      </c>
      <c r="C49" s="15" t="s">
        <v>62</v>
      </c>
      <c r="D49" s="15" t="s">
        <v>66</v>
      </c>
      <c r="E49" s="15" t="s">
        <v>19</v>
      </c>
      <c r="F49" s="15" t="s">
        <v>16</v>
      </c>
      <c r="G49" s="15">
        <v>2000</v>
      </c>
      <c r="H49" s="15">
        <v>19401</v>
      </c>
      <c r="I49" s="15">
        <v>98</v>
      </c>
      <c r="J49" s="15"/>
    </row>
    <row r="50" ht="30" customHeight="true" spans="1:10">
      <c r="A50" s="15">
        <v>47</v>
      </c>
      <c r="B50" s="15" t="s">
        <v>11</v>
      </c>
      <c r="C50" s="15" t="s">
        <v>62</v>
      </c>
      <c r="D50" s="15" t="s">
        <v>67</v>
      </c>
      <c r="E50" s="15" t="s">
        <v>33</v>
      </c>
      <c r="F50" s="15" t="s">
        <v>16</v>
      </c>
      <c r="G50" s="15">
        <v>300</v>
      </c>
      <c r="H50" s="15">
        <v>1732</v>
      </c>
      <c r="I50" s="15">
        <v>98</v>
      </c>
      <c r="J50" s="15" t="s">
        <v>13</v>
      </c>
    </row>
  </sheetData>
  <mergeCells count="2">
    <mergeCell ref="A1:J1"/>
    <mergeCell ref="A2:J2"/>
  </mergeCells>
  <printOptions horizontalCentered="true"/>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H8" sqref="H8"/>
    </sheetView>
  </sheetViews>
  <sheetFormatPr defaultColWidth="9" defaultRowHeight="14.25"/>
  <cols>
    <col min="1" max="3" width="9" style="1"/>
    <col min="4" max="4" width="20.125" style="1" customWidth="true"/>
    <col min="5" max="16384" width="9" style="1"/>
  </cols>
  <sheetData>
    <row r="1" ht="35.25" spans="1:13">
      <c r="A1" s="2" t="s">
        <v>68</v>
      </c>
      <c r="B1" s="3"/>
      <c r="C1" s="3"/>
      <c r="D1" s="3"/>
      <c r="E1" s="3"/>
      <c r="F1" s="3"/>
      <c r="G1" s="3"/>
      <c r="H1" s="3"/>
      <c r="I1" s="3"/>
      <c r="J1" s="3"/>
      <c r="K1" s="3"/>
      <c r="L1" s="3"/>
      <c r="M1" s="3"/>
    </row>
    <row r="2" ht="20.25" spans="1:14">
      <c r="A2" s="4" t="s">
        <v>69</v>
      </c>
      <c r="B2" s="4"/>
      <c r="C2" s="4"/>
      <c r="D2" s="4"/>
      <c r="E2" s="4"/>
      <c r="F2" s="4"/>
      <c r="G2" s="4"/>
      <c r="H2" s="4"/>
      <c r="I2" s="4"/>
      <c r="J2" s="4"/>
      <c r="K2" s="4"/>
      <c r="L2" s="4"/>
      <c r="M2" s="4"/>
      <c r="N2" s="1" t="s">
        <v>70</v>
      </c>
    </row>
    <row r="3" ht="44" customHeight="true" spans="1:13">
      <c r="A3" s="5" t="s">
        <v>71</v>
      </c>
      <c r="B3" s="5" t="s">
        <v>72</v>
      </c>
      <c r="C3" s="5" t="s">
        <v>73</v>
      </c>
      <c r="D3" s="5" t="s">
        <v>74</v>
      </c>
      <c r="E3" s="5" t="s">
        <v>5</v>
      </c>
      <c r="F3" s="5" t="s">
        <v>75</v>
      </c>
      <c r="G3" s="5" t="s">
        <v>76</v>
      </c>
      <c r="H3" s="5" t="s">
        <v>77</v>
      </c>
      <c r="I3" s="5" t="s">
        <v>78</v>
      </c>
      <c r="J3" s="5" t="s">
        <v>79</v>
      </c>
      <c r="K3" s="5" t="s">
        <v>80</v>
      </c>
      <c r="L3" s="5" t="s">
        <v>81</v>
      </c>
      <c r="M3" s="5" t="s">
        <v>82</v>
      </c>
    </row>
    <row r="4" ht="25" customHeight="true" spans="1:13">
      <c r="A4" s="6">
        <v>1</v>
      </c>
      <c r="B4" s="7" t="s">
        <v>11</v>
      </c>
      <c r="C4" s="7" t="s">
        <v>12</v>
      </c>
      <c r="D4" s="7" t="s">
        <v>83</v>
      </c>
      <c r="E4" s="7" t="s">
        <v>19</v>
      </c>
      <c r="F4" s="7" t="s">
        <v>16</v>
      </c>
      <c r="G4" s="7">
        <v>4150</v>
      </c>
      <c r="H4" s="7">
        <v>35000</v>
      </c>
      <c r="I4" s="7">
        <f t="shared" ref="I4:I12" si="0">H4</f>
        <v>35000</v>
      </c>
      <c r="J4" s="7">
        <v>100</v>
      </c>
      <c r="K4" s="7">
        <v>10</v>
      </c>
      <c r="L4" s="7">
        <v>96</v>
      </c>
      <c r="M4" s="7">
        <v>95</v>
      </c>
    </row>
    <row r="5" ht="30" customHeight="true" spans="1:13">
      <c r="A5" s="6">
        <v>2</v>
      </c>
      <c r="B5" s="7" t="s">
        <v>11</v>
      </c>
      <c r="C5" s="7" t="s">
        <v>12</v>
      </c>
      <c r="D5" s="7" t="s">
        <v>84</v>
      </c>
      <c r="E5" s="7" t="s">
        <v>19</v>
      </c>
      <c r="F5" s="7" t="s">
        <v>16</v>
      </c>
      <c r="G5" s="7">
        <v>3000</v>
      </c>
      <c r="H5" s="7">
        <v>45585</v>
      </c>
      <c r="I5" s="7">
        <f t="shared" si="0"/>
        <v>45585</v>
      </c>
      <c r="J5" s="7">
        <v>100</v>
      </c>
      <c r="K5" s="7">
        <v>9</v>
      </c>
      <c r="L5" s="7">
        <v>96</v>
      </c>
      <c r="M5" s="7">
        <v>98</v>
      </c>
    </row>
    <row r="6" ht="25" customHeight="true" spans="1:13">
      <c r="A6" s="6">
        <v>3</v>
      </c>
      <c r="B6" s="7" t="s">
        <v>11</v>
      </c>
      <c r="C6" s="7" t="s">
        <v>12</v>
      </c>
      <c r="D6" s="7" t="s">
        <v>85</v>
      </c>
      <c r="E6" s="7" t="s">
        <v>19</v>
      </c>
      <c r="F6" s="7" t="s">
        <v>16</v>
      </c>
      <c r="G6" s="7">
        <v>1800</v>
      </c>
      <c r="H6" s="7">
        <v>17433</v>
      </c>
      <c r="I6" s="7">
        <f t="shared" si="0"/>
        <v>17433</v>
      </c>
      <c r="J6" s="7">
        <v>100</v>
      </c>
      <c r="K6" s="7">
        <v>10</v>
      </c>
      <c r="L6" s="7">
        <v>97</v>
      </c>
      <c r="M6" s="7">
        <v>98</v>
      </c>
    </row>
    <row r="7" ht="30" customHeight="true" spans="1:13">
      <c r="A7" s="6">
        <v>4</v>
      </c>
      <c r="B7" s="7" t="s">
        <v>11</v>
      </c>
      <c r="C7" s="7" t="s">
        <v>12</v>
      </c>
      <c r="D7" s="7" t="s">
        <v>86</v>
      </c>
      <c r="E7" s="7" t="s">
        <v>19</v>
      </c>
      <c r="F7" s="7" t="s">
        <v>16</v>
      </c>
      <c r="G7" s="7">
        <v>1800</v>
      </c>
      <c r="H7" s="7">
        <v>17430</v>
      </c>
      <c r="I7" s="7">
        <f t="shared" si="0"/>
        <v>17430</v>
      </c>
      <c r="J7" s="7">
        <v>100</v>
      </c>
      <c r="K7" s="7">
        <v>10</v>
      </c>
      <c r="L7" s="7">
        <v>97</v>
      </c>
      <c r="M7" s="7">
        <v>98</v>
      </c>
    </row>
    <row r="8" ht="25" customHeight="true" spans="1:13">
      <c r="A8" s="6">
        <v>5</v>
      </c>
      <c r="B8" s="7" t="s">
        <v>11</v>
      </c>
      <c r="C8" s="7" t="s">
        <v>12</v>
      </c>
      <c r="D8" s="7" t="s">
        <v>87</v>
      </c>
      <c r="E8" s="7" t="s">
        <v>19</v>
      </c>
      <c r="F8" s="7" t="s">
        <v>38</v>
      </c>
      <c r="G8" s="7">
        <v>5000</v>
      </c>
      <c r="H8" s="7">
        <v>50041</v>
      </c>
      <c r="I8" s="7">
        <f t="shared" si="0"/>
        <v>50041</v>
      </c>
      <c r="J8" s="7">
        <v>100</v>
      </c>
      <c r="K8" s="7">
        <v>10</v>
      </c>
      <c r="L8" s="7">
        <v>97</v>
      </c>
      <c r="M8" s="7">
        <v>96</v>
      </c>
    </row>
    <row r="9" ht="25" customHeight="true" spans="1:13">
      <c r="A9" s="6">
        <v>6</v>
      </c>
      <c r="B9" s="7" t="s">
        <v>11</v>
      </c>
      <c r="C9" s="7" t="s">
        <v>12</v>
      </c>
      <c r="D9" s="7" t="s">
        <v>88</v>
      </c>
      <c r="E9" s="7" t="s">
        <v>33</v>
      </c>
      <c r="F9" s="7" t="s">
        <v>16</v>
      </c>
      <c r="G9" s="7">
        <v>900</v>
      </c>
      <c r="H9" s="7">
        <v>9417</v>
      </c>
      <c r="I9" s="7">
        <f t="shared" si="0"/>
        <v>9417</v>
      </c>
      <c r="J9" s="7">
        <v>100</v>
      </c>
      <c r="K9" s="7">
        <v>10</v>
      </c>
      <c r="L9" s="7">
        <v>98</v>
      </c>
      <c r="M9" s="7">
        <v>96</v>
      </c>
    </row>
    <row r="10" ht="25" customHeight="true" spans="1:13">
      <c r="A10" s="6">
        <v>7</v>
      </c>
      <c r="B10" s="7" t="s">
        <v>11</v>
      </c>
      <c r="C10" s="7" t="s">
        <v>12</v>
      </c>
      <c r="D10" s="7" t="s">
        <v>89</v>
      </c>
      <c r="E10" s="7" t="s">
        <v>33</v>
      </c>
      <c r="F10" s="7" t="s">
        <v>38</v>
      </c>
      <c r="G10" s="7">
        <v>500</v>
      </c>
      <c r="H10" s="7">
        <v>5261</v>
      </c>
      <c r="I10" s="7">
        <f t="shared" si="0"/>
        <v>5261</v>
      </c>
      <c r="J10" s="7">
        <v>100</v>
      </c>
      <c r="K10" s="7">
        <v>9</v>
      </c>
      <c r="L10" s="7">
        <v>98</v>
      </c>
      <c r="M10" s="7">
        <v>98</v>
      </c>
    </row>
    <row r="11" ht="25" customHeight="true" spans="1:13">
      <c r="A11" s="6">
        <v>8</v>
      </c>
      <c r="B11" s="7" t="s">
        <v>11</v>
      </c>
      <c r="C11" s="7" t="s">
        <v>12</v>
      </c>
      <c r="D11" s="7" t="s">
        <v>90</v>
      </c>
      <c r="E11" s="7" t="s">
        <v>33</v>
      </c>
      <c r="F11" s="7" t="s">
        <v>16</v>
      </c>
      <c r="G11" s="7">
        <v>450</v>
      </c>
      <c r="H11" s="7">
        <v>5700</v>
      </c>
      <c r="I11" s="7">
        <f t="shared" si="0"/>
        <v>5700</v>
      </c>
      <c r="J11" s="7">
        <v>100</v>
      </c>
      <c r="K11" s="7">
        <v>8</v>
      </c>
      <c r="L11" s="7">
        <v>96</v>
      </c>
      <c r="M11" s="7">
        <v>97</v>
      </c>
    </row>
    <row r="12" ht="25" customHeight="true" spans="1:13">
      <c r="A12" s="6">
        <v>9</v>
      </c>
      <c r="B12" s="7" t="s">
        <v>11</v>
      </c>
      <c r="C12" s="7" t="s">
        <v>12</v>
      </c>
      <c r="D12" s="7" t="s">
        <v>91</v>
      </c>
      <c r="E12" s="7" t="s">
        <v>33</v>
      </c>
      <c r="F12" s="7" t="s">
        <v>16</v>
      </c>
      <c r="G12" s="7">
        <v>500</v>
      </c>
      <c r="H12" s="7">
        <v>6917</v>
      </c>
      <c r="I12" s="7">
        <f t="shared" si="0"/>
        <v>6917</v>
      </c>
      <c r="J12" s="7">
        <v>100</v>
      </c>
      <c r="K12" s="7">
        <v>8</v>
      </c>
      <c r="L12" s="7">
        <v>97</v>
      </c>
      <c r="M12" s="7">
        <v>98</v>
      </c>
    </row>
    <row r="13" ht="19.5" spans="1:1">
      <c r="A13" s="8" t="s">
        <v>92</v>
      </c>
    </row>
    <row r="14" ht="19.5" spans="1:1">
      <c r="A14" s="9" t="s">
        <v>93</v>
      </c>
    </row>
  </sheetData>
  <mergeCells count="2">
    <mergeCell ref="A1:M1"/>
    <mergeCell ref="A2:M2"/>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12403</dc:creator>
  <cp:lastModifiedBy>kylin</cp:lastModifiedBy>
  <dcterms:created xsi:type="dcterms:W3CDTF">2023-07-16T17:57:00Z</dcterms:created>
  <dcterms:modified xsi:type="dcterms:W3CDTF">2023-11-10T16:40:54Z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02D6F14988F64331B42F088C3DD1A274_13</vt:lpwstr>
  </property>
  <property fmtid="{D5CDD505-2E9C-101B-9397-08002B2CF9AE}" pid="3" name="KSOProductBuildVer">
    <vt:lpwstr>2052-11.8.2.10125</vt:lpwstr>
  </property>
</Properties>
</file>