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机关养老收支表 " sheetId="1" r:id="rId1"/>
  </sheets>
  <definedNames>
    <definedName name="_xlnm._FilterDatabase" localSheetId="0" hidden="1">'机关养老收支表 '!$A$4:$F$16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<sst xmlns="http://schemas.openxmlformats.org/spreadsheetml/2006/main" count="30" uniqueCount="25">
  <si>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2025年市本级机关事业单位养老保险基金预算表</t>
  </si>
  <si>
    <t>单位：万元</t>
  </si>
  <si>
    <t>项         目</t>
  </si>
  <si>
    <t>2024年预计执行数</t>
  </si>
  <si>
    <t>2025年预算数</t>
  </si>
  <si>
    <t>项       目</t>
  </si>
  <si>
    <t>一、基本养老保险费收入</t>
  </si>
  <si>
    <t>一、基本养老金支出</t>
  </si>
  <si>
    <t>二、利息收入</t>
  </si>
  <si>
    <t>二、转移支出</t>
  </si>
  <si>
    <t>三、财政补贴收入</t>
  </si>
  <si>
    <t>×</t>
  </si>
  <si>
    <t>四、转移收入</t>
  </si>
  <si>
    <t>五、上级补助收入</t>
  </si>
  <si>
    <t>三、补助下级支出</t>
  </si>
  <si>
    <t>六、下级上解收入</t>
  </si>
  <si>
    <t>四、上解上级支出</t>
  </si>
  <si>
    <t>七、其他收入</t>
  </si>
  <si>
    <t>五、其他支出</t>
  </si>
  <si>
    <t>八、本年收入合计</t>
  </si>
  <si>
    <t>六、本年支出合计</t>
  </si>
  <si>
    <t>七、本年收支结余</t>
  </si>
  <si>
    <t>九、上年结余</t>
  </si>
  <si>
    <t>八、年末滚存结余</t>
  </si>
  <si>
    <t>总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</si>
</sst>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0">
    <font>
      <sz val="10"/>
      <name val="宋体"/>
      <charset val="134"/>
    </font>
    <font>
      <sz val="10"/>
      <color indexed="8"/>
      <name val="宋体"/>
      <charset val="134"/>
    </font>
    <font>
      <sz val="24"/>
      <color indexed="8"/>
      <name val="宋体"/>
      <charset val="134"/>
    </font>
    <font>
      <sz val="18"/>
      <color indexed="8"/>
      <name val="方正小标宋简体"/>
      <family val="4"/>
      <charset val="134"/>
    </font>
    <font>
      <b/>
      <sz val="17"/>
      <color indexed="8"/>
      <name val="华文中宋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9">
    <xf numFmtId="0" fontId="0" fillId="0" borderId="0" xfId="0"/>
    <xf numFmtId="0" fontId="1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2" xfId="0" applyNumberFormat="1" applyFont="1" applyFill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/>
    </xf>
    <xf numFmtId="176" fontId="6" fillId="0" borderId="3" xfId="49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6" fillId="0" borderId="4" xfId="5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/>
    </xf>
    <xf numFmtId="176" fontId="8" fillId="0" borderId="6" xfId="0" applyNumberFormat="1" applyFont="1" applyFill="1" applyBorder="1" applyAlignment="1">
      <alignment horizontal="center"/>
    </xf>
    <xf numFmtId="176" fontId="6" fillId="3" borderId="3" xfId="49" applyNumberFormat="1" applyFont="1" applyFill="1" applyBorder="1" applyAlignment="1" applyProtection="1">
      <alignment horizontal="center" vertical="center"/>
    </xf>
    <xf numFmtId="176" fontId="6" fillId="0" borderId="3" xfId="50" applyNumberFormat="1" applyFont="1" applyFill="1" applyBorder="1" applyAlignment="1" applyProtection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176" fontId="8" fillId="3" borderId="3" xfId="0" applyNumberFormat="1" applyFont="1" applyFill="1" applyBorder="1" applyAlignment="1" applyProtection="1">
      <alignment horizontal="center" vertical="center"/>
    </xf>
    <xf numFmtId="176" fontId="6" fillId="3" borderId="7" xfId="0" applyNumberFormat="1" applyFont="1" applyFill="1" applyBorder="1" applyAlignment="1" applyProtection="1">
      <alignment horizontal="center" vertical="center"/>
    </xf>
    <xf numFmtId="176" fontId="6" fillId="4" borderId="3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6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zoomScaleSheetLayoutView="60" topLeftCell="A2" workbookViewId="0">
      <selection activeCell="B23" sqref="B23"/>
    </sheetView>
  </sheetViews>
  <sheetFormatPr defaultColWidth="9.14285714285714" defaultRowHeight="14.25" customHeight="1"/>
  <cols>
    <col min="1" max="1" width="29.1428571428571" customWidth="1"/>
    <col min="2" max="2" width="22.7142857142857" customWidth="1"/>
    <col min="3" max="3" width="22.5714285714286" customWidth="1"/>
    <col min="4" max="4" width="27.4285714285714" customWidth="1"/>
    <col min="5" max="5" width="20.7238095238095" customWidth="1"/>
    <col min="6" max="6" width="21.2857142857143" customWidth="1"/>
  </cols>
  <sheetData>
    <row r="1" ht="4.5" hidden="1" customHeight="1" spans="1:6">
      <c r="A1" s="1"/>
      <c r="B1" s="2"/>
      <c r="C1" s="2"/>
      <c r="D1" s="2"/>
      <c r="E1" s="2"/>
      <c r="F1" s="2"/>
    </row>
    <row r="2" ht="26" customHeight="1" spans="1:6">
      <c r="A2" s="3" t="s">
        <v>0</v>
      </c>
      <c r="B2" s="3"/>
      <c r="C2" s="3"/>
      <c r="D2" s="3"/>
      <c r="E2" s="3"/>
      <c r="F2" s="3"/>
    </row>
    <row r="3" ht="15.75" hidden="1" customHeight="1" spans="1:6">
      <c r="A3" s="4"/>
      <c r="B3" s="4"/>
      <c r="C3" s="4"/>
      <c r="D3" s="4"/>
      <c r="E3" s="4"/>
      <c r="F3" s="5"/>
    </row>
    <row r="4" ht="18" customHeight="1" spans="1:6">
      <c r="A4" s="6"/>
      <c r="B4" s="6"/>
      <c r="C4" s="6"/>
      <c r="D4" s="6"/>
      <c r="E4" s="7"/>
      <c r="F4" s="8" t="s">
        <v>1</v>
      </c>
    </row>
    <row r="5" ht="43.5" customHeight="1" spans="1:6">
      <c r="A5" s="9" t="s">
        <v>2</v>
      </c>
      <c r="B5" s="9" t="s">
        <v>3</v>
      </c>
      <c r="C5" s="9" t="s">
        <v>4</v>
      </c>
      <c r="D5" s="9" t="s">
        <v>5</v>
      </c>
      <c r="E5" s="9" t="s">
        <v>3</v>
      </c>
      <c r="F5" s="9" t="s">
        <v>4</v>
      </c>
    </row>
    <row r="6" ht="34.5" customHeight="1" spans="1:6">
      <c r="A6" s="10" t="s">
        <v>6</v>
      </c>
      <c r="B6" s="11">
        <v>33480</v>
      </c>
      <c r="C6" s="12">
        <v>34726</v>
      </c>
      <c r="D6" s="12" t="s">
        <v>7</v>
      </c>
      <c r="E6" s="13">
        <v>63000</v>
      </c>
      <c r="F6" s="14">
        <v>67180</v>
      </c>
    </row>
    <row r="7" ht="34.5" customHeight="1" spans="1:9">
      <c r="A7" s="10" t="s">
        <v>8</v>
      </c>
      <c r="B7" s="11">
        <v>180</v>
      </c>
      <c r="C7" s="12">
        <v>180</v>
      </c>
      <c r="D7" s="12" t="s">
        <v>9</v>
      </c>
      <c r="E7" s="13">
        <v>3563</v>
      </c>
      <c r="F7" s="15">
        <v>900</v>
      </c>
      <c r="I7" s="28"/>
    </row>
    <row r="8" ht="34.5" customHeight="1" spans="1:6">
      <c r="A8" s="10" t="s">
        <v>10</v>
      </c>
      <c r="B8" s="11">
        <v>29735</v>
      </c>
      <c r="C8" s="12">
        <v>32285</v>
      </c>
      <c r="D8" s="16" t="s">
        <v>11</v>
      </c>
      <c r="E8" s="13"/>
      <c r="F8" s="14"/>
    </row>
    <row r="9" ht="34.5" customHeight="1" spans="1:6">
      <c r="A9" s="10" t="s">
        <v>12</v>
      </c>
      <c r="B9" s="11">
        <v>1974</v>
      </c>
      <c r="C9" s="17">
        <v>1500</v>
      </c>
      <c r="D9" s="16" t="s">
        <v>11</v>
      </c>
      <c r="E9" s="13"/>
      <c r="F9" s="18"/>
    </row>
    <row r="10" ht="34.5" customHeight="1" spans="1:6">
      <c r="A10" s="10" t="s">
        <v>13</v>
      </c>
      <c r="B10" s="11"/>
      <c r="C10" s="12"/>
      <c r="D10" s="12" t="s">
        <v>14</v>
      </c>
      <c r="E10" s="13"/>
      <c r="F10" s="18"/>
    </row>
    <row r="11" ht="34.5" customHeight="1" spans="1:6">
      <c r="A11" s="10" t="s">
        <v>15</v>
      </c>
      <c r="B11" s="11"/>
      <c r="C11" s="19"/>
      <c r="D11" s="12" t="s">
        <v>16</v>
      </c>
      <c r="E11" s="13"/>
      <c r="F11" s="20"/>
    </row>
    <row r="12" ht="34.5" customHeight="1" spans="1:6">
      <c r="A12" s="10" t="s">
        <v>17</v>
      </c>
      <c r="B12" s="21">
        <v>20</v>
      </c>
      <c r="C12" s="12">
        <v>20</v>
      </c>
      <c r="D12" s="12" t="s">
        <v>18</v>
      </c>
      <c r="E12" s="13">
        <v>47</v>
      </c>
      <c r="F12" s="14">
        <v>20</v>
      </c>
    </row>
    <row r="13" ht="34.5" customHeight="1" spans="1:6">
      <c r="A13" s="10" t="s">
        <v>19</v>
      </c>
      <c r="B13" s="11">
        <f t="shared" ref="B13:F13" si="0">SUM(B6:B12)</f>
        <v>65389</v>
      </c>
      <c r="C13" s="12">
        <f>C6+C7+C8+C9+C12</f>
        <v>68711</v>
      </c>
      <c r="D13" s="12" t="s">
        <v>20</v>
      </c>
      <c r="E13" s="22">
        <f t="shared" si="0"/>
        <v>66610</v>
      </c>
      <c r="F13" s="22">
        <f t="shared" si="0"/>
        <v>68100</v>
      </c>
    </row>
    <row r="14" ht="34.5" customHeight="1" spans="1:6">
      <c r="A14" s="16" t="s">
        <v>11</v>
      </c>
      <c r="B14" s="12"/>
      <c r="C14" s="12"/>
      <c r="D14" s="12" t="s">
        <v>21</v>
      </c>
      <c r="E14" s="23">
        <f>B13-E13</f>
        <v>-1221</v>
      </c>
      <c r="F14" s="23">
        <f>C13-F13</f>
        <v>611</v>
      </c>
    </row>
    <row r="15" ht="34.5" customHeight="1" spans="1:6">
      <c r="A15" s="10" t="s">
        <v>22</v>
      </c>
      <c r="B15" s="12">
        <v>16022</v>
      </c>
      <c r="C15" s="24">
        <v>14801</v>
      </c>
      <c r="D15" s="12" t="s">
        <v>23</v>
      </c>
      <c r="E15" s="25">
        <f>B15+E14</f>
        <v>14801</v>
      </c>
      <c r="F15" s="25">
        <f>E15+F14</f>
        <v>15412</v>
      </c>
    </row>
    <row r="16" ht="34.5" customHeight="1" spans="1:6">
      <c r="A16" s="16" t="s">
        <v>24</v>
      </c>
      <c r="B16" s="12">
        <f t="shared" ref="B16:F16" si="1">SUM(B15,B13)</f>
        <v>81411</v>
      </c>
      <c r="C16" s="26">
        <f t="shared" si="1"/>
        <v>83512</v>
      </c>
      <c r="D16" s="12" t="s">
        <v>24</v>
      </c>
      <c r="E16" s="27">
        <f t="shared" si="1"/>
        <v>81411</v>
      </c>
      <c r="F16" s="27">
        <f t="shared" si="1"/>
        <v>83512</v>
      </c>
    </row>
  </sheetData>
  <mergeCells count="1">
    <mergeCell ref="A2:F2"/>
  </mergeCells>
  <printOptions horizontalCentered="1"/>
  <pageMargins left="0.786805555555556" right="0.786805555555556" top="0.786805555555556" bottom="0.786805555555556" header="0.511805555555556" footer="0.511805555555556"/>
  <pageSetup paperSize="9" orientation="landscape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机关养老收支表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不负年华、不负卿</cp:lastModifiedBy>
  <dcterms:created xsi:type="dcterms:W3CDTF">2025-02-11T07:55:36Z</dcterms:created>
  <dcterms:modified xsi:type="dcterms:W3CDTF">2025-02-11T07:57:43Z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9E00B209376A48848A0BBEE32FD95189_11</vt:lpwstr>
  </property>
  <property fmtid="{D5CDD505-2E9C-101B-9397-08002B2CF9AE}" pid="3" name="KSOProductBuildVer">
    <vt:lpwstr>2052-12.1.0.19302</vt:lpwstr>
  </property>
</Properties>
</file>