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<sst xmlns="http://schemas.openxmlformats.org/spreadsheetml/2006/main" count="531" uniqueCount="470">
  <si>
    <t>益阳市公立医院病种收费标准表</t>
  </si>
  <si>
    <t>单位：元</t>
  </si>
  <si>
    <t>专业</t>
  </si>
  <si>
    <t>序号</t>
  </si>
  <si>
    <t>病种编码</t>
  </si>
  <si>
    <t>主要诊断</t>
  </si>
  <si>
    <t>主诊断编码</t>
  </si>
  <si>
    <t>主要操作/治疗方式</t>
  </si>
  <si>
    <t>主要操作/治疗方式编码</t>
  </si>
  <si>
    <t>一类价格</t>
  </si>
  <si>
    <t>二类价格</t>
  </si>
  <si>
    <t>除外内容</t>
  </si>
  <si>
    <t>神经系统疾病</t>
  </si>
  <si>
    <t>BZ00001</t>
  </si>
  <si>
    <t>全面惊厥性癫痫持续状态</t>
  </si>
  <si>
    <t>G41</t>
  </si>
  <si>
    <t>内科抗癫痫治疗</t>
  </si>
  <si>
    <t>BZ00002</t>
  </si>
  <si>
    <t>急性缺血性脑梗死</t>
  </si>
  <si>
    <t>I63</t>
  </si>
  <si>
    <t>发病4.5小时内采取静脉溶栓治疗</t>
  </si>
  <si>
    <t>BZ00003</t>
  </si>
  <si>
    <t>慢性硬膜下血肿</t>
  </si>
  <si>
    <t>I62.0</t>
  </si>
  <si>
    <t>颅内血肿钻孔引流术</t>
  </si>
  <si>
    <t>01.09or01.24or01.31or01.39</t>
  </si>
  <si>
    <t>BZ00004</t>
  </si>
  <si>
    <t>三叉神经痛（单侧）</t>
  </si>
  <si>
    <t>G50.0</t>
  </si>
  <si>
    <t>显微镜下三叉神经根血管减压术</t>
  </si>
  <si>
    <t>内分泌、营养及代谢疾病</t>
  </si>
  <si>
    <t>BZ00005</t>
  </si>
  <si>
    <t>结节性甲状腺肿</t>
  </si>
  <si>
    <t>E04.1-E04.9</t>
  </si>
  <si>
    <t>直视下甲状腺单侧/双侧次全切术</t>
  </si>
  <si>
    <t>06.39013or06.39004</t>
  </si>
  <si>
    <t>BZ00006</t>
  </si>
  <si>
    <t>甲状腺癌</t>
  </si>
  <si>
    <t>C73</t>
  </si>
  <si>
    <t>直视下甲状腺单侧/双侧腺叶切除+淋巴清扫</t>
  </si>
  <si>
    <t>(06.2-06.4)and(40.2-40.5)</t>
  </si>
  <si>
    <t>眼和附器疾病</t>
  </si>
  <si>
    <t>BZ00007</t>
  </si>
  <si>
    <t>原发性急性闭角型青光眼</t>
  </si>
  <si>
    <t>H40.202orH40.203orH40.206orH40.207</t>
  </si>
  <si>
    <t>小梁切除术或虹膜周边切除术</t>
  </si>
  <si>
    <t>12.64or12.14</t>
  </si>
  <si>
    <t>BZ00008</t>
  </si>
  <si>
    <t>老年性白内障（单眼）</t>
  </si>
  <si>
    <t>H25</t>
  </si>
  <si>
    <t>白内障超声乳化吸除+人工晶状体植入术</t>
  </si>
  <si>
    <t>13.41or13.71</t>
  </si>
  <si>
    <t>含人工晶体限额800费用</t>
  </si>
  <si>
    <t>BZ00009</t>
  </si>
  <si>
    <t>单纯性孔源性视网膜脱离</t>
  </si>
  <si>
    <t>H33.002</t>
  </si>
  <si>
    <t>单眼巩膜环扎术</t>
  </si>
  <si>
    <t>BZ00010</t>
  </si>
  <si>
    <t>单眼巩膜外加压术</t>
  </si>
  <si>
    <t>BZ00011</t>
  </si>
  <si>
    <t>翼状胬肉</t>
  </si>
  <si>
    <t>H11.0</t>
  </si>
  <si>
    <t>单眼局麻下翼状胬肉切除组织移植术</t>
  </si>
  <si>
    <t>BZ00012</t>
  </si>
  <si>
    <t>慢性泪囊炎</t>
  </si>
  <si>
    <t>H04.401</t>
  </si>
  <si>
    <t>经鼻内镜鼻腔泪囊吻合术</t>
  </si>
  <si>
    <t>09.81003or09.81004</t>
  </si>
  <si>
    <t>耳和乳突疾病</t>
  </si>
  <si>
    <t>BZ00013</t>
  </si>
  <si>
    <t>分泌性中耳炎</t>
  </si>
  <si>
    <t>H65</t>
  </si>
  <si>
    <t>全麻下单侧鼓膜置管术</t>
  </si>
  <si>
    <t>BZ00014</t>
  </si>
  <si>
    <t>慢性化脓性中耳炎</t>
  </si>
  <si>
    <t>H66.1-H66.3</t>
  </si>
  <si>
    <t>经耳内镜Ⅰ型鼓室成形术</t>
  </si>
  <si>
    <t>19.4 004and18.11</t>
  </si>
  <si>
    <t>BZ00015</t>
  </si>
  <si>
    <t>经外耳道Ⅱ型鼓室成形术</t>
  </si>
  <si>
    <t>人工听小骨</t>
  </si>
  <si>
    <t>鼻咽喉疾病</t>
  </si>
  <si>
    <t>BZ00016</t>
  </si>
  <si>
    <t>慢性扁桃体炎（双侧）</t>
  </si>
  <si>
    <t>J35.0</t>
  </si>
  <si>
    <t>全麻下扁桃体切除术伴或补办腺样体切除术</t>
  </si>
  <si>
    <t>28.2or28.3</t>
  </si>
  <si>
    <t>BZ00017</t>
  </si>
  <si>
    <t>鼻中隔偏曲</t>
  </si>
  <si>
    <t>J34.2</t>
  </si>
  <si>
    <t>经鼻内镜鼻中隔偏曲矫正术</t>
  </si>
  <si>
    <t>21.5 003or21.5 004</t>
  </si>
  <si>
    <t>BZ00018</t>
  </si>
  <si>
    <t>声带息肉</t>
  </si>
  <si>
    <t>J38.102</t>
  </si>
  <si>
    <t>经支撑喉镜声带肿物切除术（不含显微镜下手术）</t>
  </si>
  <si>
    <t>BZ00019</t>
  </si>
  <si>
    <t>慢性鼻窦炎</t>
  </si>
  <si>
    <t>J32</t>
  </si>
  <si>
    <t>经鼻内镜鼻窦开放术（4个窦及以下）</t>
  </si>
  <si>
    <t>22.2or22.41003or22.42004-009or22.51002or22.52004</t>
  </si>
  <si>
    <t>BZ00020</t>
  </si>
  <si>
    <t>喉癌</t>
  </si>
  <si>
    <t>C32</t>
  </si>
  <si>
    <t>喉全切除术</t>
  </si>
  <si>
    <t>30.3or30.4</t>
  </si>
  <si>
    <t>BZ00021</t>
  </si>
  <si>
    <t>喉次全切除术</t>
  </si>
  <si>
    <t>口腔颌面疾病</t>
  </si>
  <si>
    <t>BZ00022</t>
  </si>
  <si>
    <t>单侧一度唇裂</t>
  </si>
  <si>
    <t>Q36.904</t>
  </si>
  <si>
    <t>唇皮下裂修复术</t>
  </si>
  <si>
    <t>BZ00023</t>
  </si>
  <si>
    <t>甲状舌管囊肿</t>
  </si>
  <si>
    <t>Q89.241</t>
  </si>
  <si>
    <t>甲状舌管囊肿切除术</t>
  </si>
  <si>
    <t>呼吸系统疾病</t>
  </si>
  <si>
    <t>BZ00024</t>
  </si>
  <si>
    <t>初治菌阳性肺结核</t>
  </si>
  <si>
    <t>A15.0-A15.1</t>
  </si>
  <si>
    <t>结核病定点医院住院治疗</t>
  </si>
  <si>
    <t>BZ00025</t>
  </si>
  <si>
    <t>肺脓肿伴肺炎</t>
  </si>
  <si>
    <t>J85.1</t>
  </si>
  <si>
    <t>内科住院治疗</t>
  </si>
  <si>
    <t>BZ00026</t>
  </si>
  <si>
    <t>支气管肺癌</t>
  </si>
  <si>
    <t>C34</t>
  </si>
  <si>
    <t>经胸腔镜肺叶切除术（含淋巴结清扫）</t>
  </si>
  <si>
    <t>BZ00027</t>
  </si>
  <si>
    <t>肺良性肿瘤</t>
  </si>
  <si>
    <t>D14.3</t>
  </si>
  <si>
    <t>经胸腔镜肺肿瘤切除术</t>
  </si>
  <si>
    <t>32.20or32.25or32.28</t>
  </si>
  <si>
    <t>BZ00028</t>
  </si>
  <si>
    <t>支气管扩张</t>
  </si>
  <si>
    <t>J47</t>
  </si>
  <si>
    <t>直视下肺叶或肺段切除术</t>
  </si>
  <si>
    <t>BZ00029</t>
  </si>
  <si>
    <t>经胸腔镜肺叶或肺段切除术</t>
  </si>
  <si>
    <t>BZ00030</t>
  </si>
  <si>
    <t>自发性气胸</t>
  </si>
  <si>
    <t>J93.0-J93.1</t>
  </si>
  <si>
    <t>胸腔闭式引流</t>
  </si>
  <si>
    <t>BZ00031</t>
  </si>
  <si>
    <t>胸腺肿瘤</t>
  </si>
  <si>
    <t>C37orD09.3or15.0orD38.4</t>
  </si>
  <si>
    <t>胸腺肿瘤切除术</t>
  </si>
  <si>
    <t>07.83-07.84</t>
  </si>
  <si>
    <t>BZ00032</t>
  </si>
  <si>
    <t>原发性支气管肺癌</t>
  </si>
  <si>
    <t>直视下肺癌切除术</t>
  </si>
  <si>
    <t>32.29or32.39or32.49or32.59</t>
  </si>
  <si>
    <t>循环系统疾病</t>
  </si>
  <si>
    <t>BZ00033</t>
  </si>
  <si>
    <t>动脉导管未闭</t>
  </si>
  <si>
    <t>Q25.0</t>
  </si>
  <si>
    <t>经皮动脉导管未闭封堵术（含封堵材料）</t>
  </si>
  <si>
    <t>BZ00034</t>
  </si>
  <si>
    <t>房间隔缺损</t>
  </si>
  <si>
    <t>Q21.1</t>
  </si>
  <si>
    <t>体外循环下房间隔缺损缝合术</t>
  </si>
  <si>
    <t>35.71and39.61</t>
  </si>
  <si>
    <t>BZ00035</t>
  </si>
  <si>
    <t>体外循环下房间隔缺损补片修复术（含补片材料）</t>
  </si>
  <si>
    <t>39.61and（35.61or35.51001）</t>
  </si>
  <si>
    <t>BZ00036</t>
  </si>
  <si>
    <t>室间隔缺损</t>
  </si>
  <si>
    <t>Q21.0</t>
  </si>
  <si>
    <t>体外循环下室间隔缺损缝合术</t>
  </si>
  <si>
    <t>35.72and39.61</t>
  </si>
  <si>
    <t>BZ00037</t>
  </si>
  <si>
    <t>体外循环下室间隔缺损补片修复术（含补片材料）</t>
  </si>
  <si>
    <t>(35.62or35.53001)and39.61</t>
  </si>
  <si>
    <t>BZ00038</t>
  </si>
  <si>
    <t>风湿性心脏病二尖瓣病变</t>
  </si>
  <si>
    <t>I05</t>
  </si>
  <si>
    <t>体外循环下二尖瓣置换术</t>
  </si>
  <si>
    <t>（35.23or35.24)and39.61</t>
  </si>
  <si>
    <t>人工瓣膜</t>
  </si>
  <si>
    <t>BZ00039</t>
  </si>
  <si>
    <t>冠心病不稳定性心绞痛</t>
  </si>
  <si>
    <t>I20.0orI20.1orI20.802</t>
  </si>
  <si>
    <t>冠脉造影检查</t>
  </si>
  <si>
    <t>88.55-88.57</t>
  </si>
  <si>
    <t>BZ00040</t>
  </si>
  <si>
    <t>主动脉瓣病变</t>
  </si>
  <si>
    <t>I06orI35orQ23.0-Q23.1orQ23.804orQ23.807orQ23.810orQ23.812orQ23.901</t>
  </si>
  <si>
    <t>体外循环下主动脉瓣置换术</t>
  </si>
  <si>
    <t>(35.22or35.21)and39.61</t>
  </si>
  <si>
    <t>BZ00041</t>
  </si>
  <si>
    <t>急性ST段抬高心肌梗死</t>
  </si>
  <si>
    <t>I21.0-I21.3</t>
  </si>
  <si>
    <t>经皮冠状动脉支架植入术</t>
  </si>
  <si>
    <t>36.06-36.07</t>
  </si>
  <si>
    <t>支架</t>
  </si>
  <si>
    <t>BZ00042</t>
  </si>
  <si>
    <t>病态窦房结综合征</t>
  </si>
  <si>
    <t>I49.5</t>
  </si>
  <si>
    <t>单腔永久起搏器安置术</t>
  </si>
  <si>
    <t>37.81or37.82</t>
  </si>
  <si>
    <t>起搏器</t>
  </si>
  <si>
    <t>BZ00043</t>
  </si>
  <si>
    <t>双腔永久起搏器安置术</t>
  </si>
  <si>
    <t>BZ00044</t>
  </si>
  <si>
    <t>室上性心动过速</t>
  </si>
  <si>
    <t>I47.112</t>
  </si>
  <si>
    <t>经血管心脏射频消融术</t>
  </si>
  <si>
    <t>BZ00045</t>
  </si>
  <si>
    <t>37.26and37.34001</t>
  </si>
  <si>
    <t>血液、造血器官、免疫系统疾病</t>
  </si>
  <si>
    <t>BZ00046</t>
  </si>
  <si>
    <t>儿童急性早幼粒细胞白血病（APL）-初治患者</t>
  </si>
  <si>
    <t>C92.4</t>
  </si>
  <si>
    <t>初治化疗（含化疗药物）</t>
  </si>
  <si>
    <t>BZ00047</t>
  </si>
  <si>
    <t>儿童急性淋巴细胞白血病（ALL）-初治患者</t>
  </si>
  <si>
    <t>C91.0</t>
  </si>
  <si>
    <t>消化系统疾病</t>
  </si>
  <si>
    <t>BZ00048</t>
  </si>
  <si>
    <t>胃癌</t>
  </si>
  <si>
    <t>C16</t>
  </si>
  <si>
    <t>腹腔镜下根治性近端胃大部切除术</t>
  </si>
  <si>
    <t>43.5and54.21001</t>
  </si>
  <si>
    <t>BZ00049</t>
  </si>
  <si>
    <t>直视下根治性近端胃大部切除术</t>
  </si>
  <si>
    <t>BZ00050</t>
  </si>
  <si>
    <t>直视下根治性远端胃大部切除术</t>
  </si>
  <si>
    <t>（43.6001-43.6006）or43.7001</t>
  </si>
  <si>
    <t>BZ00051</t>
  </si>
  <si>
    <t>腹腔镜下根治性远端胃大部切除术</t>
  </si>
  <si>
    <t>43.6007or43.7005</t>
  </si>
  <si>
    <t>BZ00052</t>
  </si>
  <si>
    <t>胃十二指肠溃疡</t>
  </si>
  <si>
    <t>K25-K27</t>
  </si>
  <si>
    <t>腹腔镜下远端胃大部切除术</t>
  </si>
  <si>
    <t>BZ00053</t>
  </si>
  <si>
    <t>急性阑尾炎</t>
  </si>
  <si>
    <t>K35.9</t>
  </si>
  <si>
    <t>腹腔镜下阑尾切除术</t>
  </si>
  <si>
    <t>BZ00054</t>
  </si>
  <si>
    <t>直肠息肉或直肠良性肿瘤</t>
  </si>
  <si>
    <t>K62.1orD12.8</t>
  </si>
  <si>
    <t>内镜下行直肠病损切除术</t>
  </si>
  <si>
    <t>BZ00055</t>
  </si>
  <si>
    <t>单侧腹股沟斜疝</t>
  </si>
  <si>
    <t>K40.903</t>
  </si>
  <si>
    <t>腹腔镜下腹股沟斜疝修补术</t>
  </si>
  <si>
    <t>53.02010or53.02011or17.12</t>
  </si>
  <si>
    <t>人造补片</t>
  </si>
  <si>
    <t>BZ00056</t>
  </si>
  <si>
    <t>直视下腹股沟斜疝修补术</t>
  </si>
  <si>
    <t>53.02001or53.02005or53.04</t>
  </si>
  <si>
    <t>BZ00057</t>
  </si>
  <si>
    <t>下肢静脉曲张</t>
  </si>
  <si>
    <t>I83</t>
  </si>
  <si>
    <t>经皮大隐静脉腔内激光闭合术</t>
  </si>
  <si>
    <t>BZ00058</t>
  </si>
  <si>
    <t>原发性甲状腺功能亢进</t>
  </si>
  <si>
    <t>E05.0</t>
  </si>
  <si>
    <t>直视下单/双侧甲状腺次全切除术</t>
  </si>
  <si>
    <t>06.39004or06.39013</t>
  </si>
  <si>
    <t>BZ00059</t>
  </si>
  <si>
    <t>胆囊息肉</t>
  </si>
  <si>
    <t>K82.808</t>
  </si>
  <si>
    <t>腹腔镜（胆道镜）下胆囊切除术</t>
  </si>
  <si>
    <t>BZ00060</t>
  </si>
  <si>
    <t>胆囊结石伴急性胆囊炎（无胆管炎）</t>
  </si>
  <si>
    <t>K80.0</t>
  </si>
  <si>
    <t>直视下胆囊切除术</t>
  </si>
  <si>
    <t>BZ00061</t>
  </si>
  <si>
    <t>腹腔镜下胆囊切除术</t>
  </si>
  <si>
    <t>BZ00062</t>
  </si>
  <si>
    <t>胆管结石伴胆囊炎（无胆管炎）</t>
  </si>
  <si>
    <t>K80.4</t>
  </si>
  <si>
    <t>直视下胆总管切开取石+胆囊切除</t>
  </si>
  <si>
    <t>51.41and51.22</t>
  </si>
  <si>
    <t>BZ00063</t>
  </si>
  <si>
    <t>K80.3</t>
  </si>
  <si>
    <t>腹腔镜下胆总管切开取石术</t>
  </si>
  <si>
    <t>BZ00064</t>
  </si>
  <si>
    <t>血栓性外痔</t>
  </si>
  <si>
    <t>I84.3</t>
  </si>
  <si>
    <t>局麻下血栓性外痔切除术</t>
  </si>
  <si>
    <t>BZ00065</t>
  </si>
  <si>
    <t>胆囊结石伴慢性胆囊炎</t>
  </si>
  <si>
    <t>K80.1</t>
  </si>
  <si>
    <t>BZ00066</t>
  </si>
  <si>
    <t>贲门失弛缓症</t>
  </si>
  <si>
    <t>K22.0</t>
  </si>
  <si>
    <t>经胃镜食管下段贲门肌层切开术</t>
  </si>
  <si>
    <t>42.7and54.21001</t>
  </si>
  <si>
    <t>BZ00067</t>
  </si>
  <si>
    <t>结肠癌</t>
  </si>
  <si>
    <t>C18</t>
  </si>
  <si>
    <t>直视下半结肠切除术（含淋巴结清扫）</t>
  </si>
  <si>
    <t>45.73-45.79</t>
  </si>
  <si>
    <t>BZ00068</t>
  </si>
  <si>
    <t>腹腔镜下半结肠切除术（含淋巴结清扫）</t>
  </si>
  <si>
    <t>17.33or17.39</t>
  </si>
  <si>
    <t>BZ00069</t>
  </si>
  <si>
    <t>直肠癌</t>
  </si>
  <si>
    <t>C20</t>
  </si>
  <si>
    <t>直视下会阴直肠癌根治术（Miles手术）（含淋巴清扫）</t>
  </si>
  <si>
    <t>BZ00070</t>
  </si>
  <si>
    <t>腹腔镜下会阴直肠癌根治术（Miles手术）（含淋巴清扫）</t>
  </si>
  <si>
    <t>BZ00071</t>
  </si>
  <si>
    <t>急性肠套叠</t>
  </si>
  <si>
    <t>K56.1</t>
  </si>
  <si>
    <t>直视下肠套叠手术复位或肠切除术</t>
  </si>
  <si>
    <t>46.80-46.82or45.6-45.7</t>
  </si>
  <si>
    <t>BZ00072</t>
  </si>
  <si>
    <t>急性化脓性阑尾炎（含阑尾穿孔或阑尾周围脓肿）</t>
  </si>
  <si>
    <t>K35.0-K35.1</t>
  </si>
  <si>
    <t>直视下阑尾切除术</t>
  </si>
  <si>
    <t>BZ00073</t>
  </si>
  <si>
    <t>结肠息肉或结肠良性肿瘤</t>
  </si>
  <si>
    <t>D12.2-D12.7orK51.4orK63.5</t>
  </si>
  <si>
    <t>内镜下结肠病损或息肉切除术</t>
  </si>
  <si>
    <t>45.42or45.43008-45.43012</t>
  </si>
  <si>
    <t>肾脏及泌尿道疾病</t>
  </si>
  <si>
    <t>BZ00074</t>
  </si>
  <si>
    <t>肾癌</t>
  </si>
  <si>
    <t>C64</t>
  </si>
  <si>
    <t>腹腔镜下根治性肾切除术（含淋巴结清扫）</t>
  </si>
  <si>
    <t>55.51003or55.51004</t>
  </si>
  <si>
    <t>BZ00075</t>
  </si>
  <si>
    <t>腹腔镜下肾部分切除术（含淋巴结清扫）</t>
  </si>
  <si>
    <t>BZ00076</t>
  </si>
  <si>
    <t>膀胱癌</t>
  </si>
  <si>
    <t>C67</t>
  </si>
  <si>
    <t>腹腔镜下根治性膀胱全切术+盆腔淋巴结清扫术</t>
  </si>
  <si>
    <t>57.71003and（40.3or40.5）</t>
  </si>
  <si>
    <t>BZ00077</t>
  </si>
  <si>
    <t>膀胱肿瘤</t>
  </si>
  <si>
    <t>C67orD09.0orD30.3orD41.4</t>
  </si>
  <si>
    <t>膀胱镜下经尿道肿瘤电切治疗</t>
  </si>
  <si>
    <t>BZ00078</t>
  </si>
  <si>
    <t>单侧肾盂输尿管结石伴或不伴肾积水</t>
  </si>
  <si>
    <t>N13.2orN20.2</t>
  </si>
  <si>
    <t>经尿道输尿管镜激光碎石取石术</t>
  </si>
  <si>
    <t>56.0004or56.0009</t>
  </si>
  <si>
    <t>男性生殖系统疾病</t>
  </si>
  <si>
    <t>BZ00079</t>
  </si>
  <si>
    <t>良性前列腺增生</t>
  </si>
  <si>
    <t>N40</t>
  </si>
  <si>
    <t>经尿道前列腺切除术【TRUP手术】</t>
  </si>
  <si>
    <t>BZ00080</t>
  </si>
  <si>
    <t>肾结石伴或不伴肾积水</t>
  </si>
  <si>
    <t>N13.2orN20.0</t>
  </si>
  <si>
    <t>经皮肾镜激光碎石取石术</t>
  </si>
  <si>
    <t>BZ00081</t>
  </si>
  <si>
    <t>精索静脉曲张（单侧）</t>
  </si>
  <si>
    <t>I86.1</t>
  </si>
  <si>
    <t>直视下精索静脉曲张高位结扎术</t>
  </si>
  <si>
    <t>BZ00082</t>
  </si>
  <si>
    <t>睾丸鞘膜积液</t>
  </si>
  <si>
    <t>N43.0-N43.4orP83.5</t>
  </si>
  <si>
    <t>直视下睾丸鞘膜翻转术</t>
  </si>
  <si>
    <t>BZ00083</t>
  </si>
  <si>
    <t>前列腺癌</t>
  </si>
  <si>
    <t>C61</t>
  </si>
  <si>
    <t>经尿道前列腺切除术</t>
  </si>
  <si>
    <t>女性生殖系统疾病</t>
  </si>
  <si>
    <t>BZ00084</t>
  </si>
  <si>
    <t>子宫腺肌症</t>
  </si>
  <si>
    <t>N80.003</t>
  </si>
  <si>
    <t>腹腔镜下经腹子宫次全/全部切除术</t>
  </si>
  <si>
    <t>68.31or68.41</t>
  </si>
  <si>
    <t>BZ00085</t>
  </si>
  <si>
    <t>卵巢囊肿</t>
  </si>
  <si>
    <t>N83.0-N83.2</t>
  </si>
  <si>
    <t>腹腔镜下卵巢囊肿剥除术/单侧卵巢切除术</t>
  </si>
  <si>
    <t>65.24-65.25or65.31</t>
  </si>
  <si>
    <t>BZ00086</t>
  </si>
  <si>
    <t>卵巢良性肿瘤</t>
  </si>
  <si>
    <t>D27</t>
  </si>
  <si>
    <t>腹腔镜下卵巢肿瘤切除术</t>
  </si>
  <si>
    <t>BZ00087</t>
  </si>
  <si>
    <t>直视下卵巢肿瘤切除术</t>
  </si>
  <si>
    <t>65.39or65.22or65.29</t>
  </si>
  <si>
    <t>BZ00088</t>
  </si>
  <si>
    <t>输卵管妊娠</t>
  </si>
  <si>
    <t>000.1</t>
  </si>
  <si>
    <t>直视下单侧输卵管切除术</t>
  </si>
  <si>
    <t>BZ00089</t>
  </si>
  <si>
    <t>腹腔镜下单侧输卵管切除术</t>
  </si>
  <si>
    <t>BZ00090</t>
  </si>
  <si>
    <t>腹腔镜下单侧输卵管开窗术</t>
  </si>
  <si>
    <t>66.01001or66.02002</t>
  </si>
  <si>
    <t>BZ00091</t>
  </si>
  <si>
    <t>子宫平滑肌瘤</t>
  </si>
  <si>
    <t>D25</t>
  </si>
  <si>
    <t>直视下全子宫切除术</t>
  </si>
  <si>
    <t>BZ00092</t>
  </si>
  <si>
    <t>腹腔镜下子宫肌瘤切除术</t>
  </si>
  <si>
    <t>68.29004or68.29005or68.29008or68.29010or68.29011</t>
  </si>
  <si>
    <t>BZ00093</t>
  </si>
  <si>
    <t>子宫粘膜下平滑肌瘤</t>
  </si>
  <si>
    <t>D25.0</t>
  </si>
  <si>
    <t>宫腔镜下子宫肌瘤切除术</t>
  </si>
  <si>
    <t>68.29014or68.29015or68.29017</t>
  </si>
  <si>
    <t>BZ00094</t>
  </si>
  <si>
    <t>宫颈癌</t>
  </si>
  <si>
    <t>C53</t>
  </si>
  <si>
    <t>腹腔镜下全子宫广泛性切除术+双附件切除</t>
  </si>
  <si>
    <t>68.61or68.71or65.63</t>
  </si>
  <si>
    <t>BZ00095</t>
  </si>
  <si>
    <t>直视下全子宫广泛性切除术+双附件切除</t>
  </si>
  <si>
    <t>（68.69or68.79）and65.61</t>
  </si>
  <si>
    <t>BZ00096</t>
  </si>
  <si>
    <t>腹腔镜下全子宫切除术或子宫广泛性切除术</t>
  </si>
  <si>
    <t>妊娠</t>
  </si>
  <si>
    <t>BZ00097</t>
  </si>
  <si>
    <t>胎膜早破（足月）行阴道分娩</t>
  </si>
  <si>
    <t>O42andZ37.0&lt;&gt;(060.1or060.3）</t>
  </si>
  <si>
    <t>单胎顺产接生（非无痛）</t>
  </si>
  <si>
    <t>肌肉骨骼系统疾病</t>
  </si>
  <si>
    <t>BZ00098</t>
  </si>
  <si>
    <t>腰椎间盘突出症</t>
  </si>
  <si>
    <t>M51.202orM51.203orM51.002+G99.2orM51.101+G55.1orM51.103+G55.1orM51.104+G55.1</t>
  </si>
  <si>
    <t>椎间盘镜下腰椎髓核摘除术</t>
  </si>
  <si>
    <t>80.51033or80.51034</t>
  </si>
  <si>
    <t>BZ00099</t>
  </si>
  <si>
    <t>创伤性半月板损伤</t>
  </si>
  <si>
    <t>S83.2</t>
  </si>
  <si>
    <t>关节镜下半月板成形术/关节镜下半月板切除术（含人工材料）</t>
  </si>
  <si>
    <t>80.6004-80.6006or80.6009-80.6011or81.47005-81.47013</t>
  </si>
  <si>
    <t>BZ00100</t>
  </si>
  <si>
    <t>股骨颈骨折</t>
  </si>
  <si>
    <t>S72.0</t>
  </si>
  <si>
    <t>全髋人工关节置换术</t>
  </si>
  <si>
    <t>人工关节</t>
  </si>
  <si>
    <t>BZ00101</t>
  </si>
  <si>
    <t>复发性肩关节脱位</t>
  </si>
  <si>
    <t>M24.4</t>
  </si>
  <si>
    <t>关节镜下肩关节脱位修复术（含人工材料）</t>
  </si>
  <si>
    <t>79.71or79.81or81.82and80.21</t>
  </si>
  <si>
    <t>BZ00102</t>
  </si>
  <si>
    <t>尺骨鹰嘴骨折</t>
  </si>
  <si>
    <t>S52.011</t>
  </si>
  <si>
    <t>尺骨鹰嘴骨折闭合复位内固定术</t>
  </si>
  <si>
    <t>79.12003or79.12005or79.12007or79.12009</t>
  </si>
  <si>
    <t>BZ00103</t>
  </si>
  <si>
    <t>股骨干骨折</t>
  </si>
  <si>
    <t>S72.3</t>
  </si>
  <si>
    <t>直视下股骨干骨折开放复位螺丝钉内固定术（含固定材料）</t>
  </si>
  <si>
    <t>内固定主要材料</t>
  </si>
  <si>
    <t>BZ00104</t>
  </si>
  <si>
    <t>无菌性股骨头坏死</t>
  </si>
  <si>
    <t>M87.851</t>
  </si>
  <si>
    <t>直视下全髋人工关节置换术</t>
  </si>
  <si>
    <t>乳腺疾病</t>
  </si>
  <si>
    <t>BZ00105</t>
  </si>
  <si>
    <t>乳腺癌</t>
  </si>
  <si>
    <t>C50</t>
  </si>
  <si>
    <t>直视下乳腺癌改良根治术（非乳房改造）</t>
  </si>
  <si>
    <t>85.43or85.44</t>
  </si>
  <si>
    <t>其他</t>
  </si>
  <si>
    <t>BZ00106</t>
  </si>
  <si>
    <t>终末期肾脏病（已确诊）</t>
  </si>
  <si>
    <t>N18.0</t>
  </si>
  <si>
    <t>血液透析或腹膜透析治疗的年度总费用（含透析费、透析液和常用药品和常规检验费、腹膜平衡实验等费用，不包含发生并发症住院治疗费用。）</t>
  </si>
  <si>
    <t>39.95or54.98</t>
  </si>
  <si>
    <t>血液透析54000/年</t>
  </si>
  <si>
    <t>血液透析48000/年</t>
  </si>
  <si>
    <t>如发生移植肾功能性衰竭，则维持性血液透析和抗排斥药物使用同时进行；腹膜透析后期效果不理想，可按血液透析次数核定</t>
  </si>
  <si>
    <t>移植肾抗排斥药物使用46000/年</t>
  </si>
  <si>
    <t>腹膜透析55000/年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</si>
</sst>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3" applyNumberFormat="0" applyFill="0" applyAlignment="0" applyProtection="0"/>
    <xf numFmtId="0" fontId="3" fillId="7" borderId="0" applyNumberFormat="0" applyBorder="0" applyAlignment="0" applyProtection="0"/>
    <xf numFmtId="0" fontId="9" fillId="0" borderId="4" applyNumberFormat="0" applyFill="0" applyAlignment="0" applyProtection="0"/>
    <xf numFmtId="0" fontId="3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H3" sqref="C1:H16384"/>
    </sheetView>
  </sheetViews>
  <sheetFormatPr defaultColWidth="8.75390625" defaultRowHeight="14.25"/>
  <cols>
    <col min="1" max="1" width="8.00390625" style="1" customWidth="1"/>
    <col min="2" max="2" width="4.25390625" style="2" customWidth="1"/>
    <col min="3" max="3" width="8.375" style="0" customWidth="1"/>
    <col min="4" max="4" width="15.875" style="1" customWidth="1"/>
    <col min="5" max="5" width="11.25390625" style="1" customWidth="1"/>
    <col min="6" max="6" width="24.00390625" style="1" customWidth="1"/>
    <col min="7" max="7" width="16.25390625" style="3" customWidth="1"/>
    <col min="8" max="9" width="8.75390625" style="2" customWidth="1"/>
    <col min="10" max="10" width="8.75390625" style="1" customWidth="1"/>
  </cols>
  <sheetData>
    <row r="1" spans="3:7" ht="14.25">
      <c r="C1" s="4" t="s">
        <v>0</v>
      </c>
      <c r="D1" s="2"/>
      <c r="E1" s="2"/>
      <c r="F1" s="2"/>
      <c r="G1" s="2"/>
    </row>
    <row r="2" spans="3:10" ht="14.25">
      <c r="C2" s="5"/>
      <c r="D2" s="5"/>
      <c r="E2" s="5"/>
      <c r="F2" s="5"/>
      <c r="G2" s="5"/>
      <c r="H2" s="5"/>
      <c r="I2" s="13" t="s">
        <v>1</v>
      </c>
      <c r="J2" s="13"/>
    </row>
    <row r="3" spans="1:10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</row>
    <row r="4" spans="1:10" ht="30" customHeight="1">
      <c r="A4" s="6" t="s">
        <v>12</v>
      </c>
      <c r="B4" s="8">
        <v>1</v>
      </c>
      <c r="C4" s="9" t="s">
        <v>13</v>
      </c>
      <c r="D4" s="10" t="s">
        <v>14</v>
      </c>
      <c r="E4" s="10" t="s">
        <v>15</v>
      </c>
      <c r="F4" s="10" t="s">
        <v>16</v>
      </c>
      <c r="G4" s="11"/>
      <c r="H4" s="8">
        <v>9300</v>
      </c>
      <c r="I4" s="8">
        <f>H4*0.9</f>
        <v>8370</v>
      </c>
      <c r="J4" s="10"/>
    </row>
    <row r="5" spans="1:10" ht="30" customHeight="1">
      <c r="A5" s="6"/>
      <c r="B5" s="8">
        <v>2</v>
      </c>
      <c r="C5" s="9" t="s">
        <v>17</v>
      </c>
      <c r="D5" s="10" t="s">
        <v>18</v>
      </c>
      <c r="E5" s="10" t="s">
        <v>19</v>
      </c>
      <c r="F5" s="10" t="s">
        <v>20</v>
      </c>
      <c r="G5" s="11">
        <v>99.1</v>
      </c>
      <c r="H5" s="8">
        <v>16000</v>
      </c>
      <c r="I5" s="8">
        <f>H5*0.9</f>
        <v>14400</v>
      </c>
      <c r="J5" s="10"/>
    </row>
    <row r="6" spans="1:10" ht="47.25" customHeight="1">
      <c r="A6" s="6"/>
      <c r="B6" s="8">
        <v>3</v>
      </c>
      <c r="C6" s="9" t="s">
        <v>21</v>
      </c>
      <c r="D6" s="10" t="s">
        <v>22</v>
      </c>
      <c r="E6" s="10" t="s">
        <v>23</v>
      </c>
      <c r="F6" s="10" t="s">
        <v>24</v>
      </c>
      <c r="G6" s="11" t="s">
        <v>25</v>
      </c>
      <c r="H6" s="8">
        <v>16000</v>
      </c>
      <c r="I6" s="8">
        <f>H6*0.9</f>
        <v>14400</v>
      </c>
      <c r="J6" s="10"/>
    </row>
    <row r="7" spans="1:10" ht="30" customHeight="1">
      <c r="A7" s="6"/>
      <c r="B7" s="8">
        <v>4</v>
      </c>
      <c r="C7" s="9" t="s">
        <v>26</v>
      </c>
      <c r="D7" s="10" t="s">
        <v>27</v>
      </c>
      <c r="E7" s="10" t="s">
        <v>28</v>
      </c>
      <c r="F7" s="10" t="s">
        <v>29</v>
      </c>
      <c r="G7" s="11">
        <v>4.41</v>
      </c>
      <c r="H7" s="8">
        <v>20000</v>
      </c>
      <c r="I7" s="8">
        <f>H7*0.9</f>
        <v>18000</v>
      </c>
      <c r="J7" s="10"/>
    </row>
    <row r="8" spans="1:10" ht="30" customHeight="1">
      <c r="A8" s="6" t="s">
        <v>30</v>
      </c>
      <c r="B8" s="8">
        <v>5</v>
      </c>
      <c r="C8" s="9" t="s">
        <v>31</v>
      </c>
      <c r="D8" s="10" t="s">
        <v>32</v>
      </c>
      <c r="E8" s="10" t="s">
        <v>33</v>
      </c>
      <c r="F8" s="10" t="s">
        <v>34</v>
      </c>
      <c r="G8" s="11" t="s">
        <v>35</v>
      </c>
      <c r="H8" s="8">
        <f>I8*1.1</f>
        <v>8250</v>
      </c>
      <c r="I8" s="8">
        <v>7500</v>
      </c>
      <c r="J8" s="10"/>
    </row>
    <row r="9" spans="1:10" ht="47.25" customHeight="1">
      <c r="A9" s="6"/>
      <c r="B9" s="8">
        <v>6</v>
      </c>
      <c r="C9" s="9" t="s">
        <v>36</v>
      </c>
      <c r="D9" s="10" t="s">
        <v>37</v>
      </c>
      <c r="E9" s="10" t="s">
        <v>38</v>
      </c>
      <c r="F9" s="10" t="s">
        <v>39</v>
      </c>
      <c r="G9" s="11" t="s">
        <v>40</v>
      </c>
      <c r="H9" s="8">
        <f aca="true" t="shared" si="0" ref="H9:H15">I9*1.1</f>
        <v>12100.000000000002</v>
      </c>
      <c r="I9" s="8">
        <v>11000</v>
      </c>
      <c r="J9" s="10"/>
    </row>
    <row r="10" spans="1:10" ht="60" customHeight="1">
      <c r="A10" s="6" t="s">
        <v>41</v>
      </c>
      <c r="B10" s="8">
        <v>7</v>
      </c>
      <c r="C10" s="9" t="s">
        <v>42</v>
      </c>
      <c r="D10" s="10" t="s">
        <v>43</v>
      </c>
      <c r="E10" s="10" t="s">
        <v>44</v>
      </c>
      <c r="F10" s="10" t="s">
        <v>45</v>
      </c>
      <c r="G10" s="11" t="s">
        <v>46</v>
      </c>
      <c r="H10" s="8">
        <f t="shared" si="0"/>
        <v>3850.0000000000005</v>
      </c>
      <c r="I10" s="8">
        <v>3500</v>
      </c>
      <c r="J10" s="10"/>
    </row>
    <row r="11" spans="1:10" ht="46.5" customHeight="1">
      <c r="A11" s="6"/>
      <c r="B11" s="8">
        <v>8</v>
      </c>
      <c r="C11" s="9" t="s">
        <v>47</v>
      </c>
      <c r="D11" s="10" t="s">
        <v>48</v>
      </c>
      <c r="E11" s="10" t="s">
        <v>49</v>
      </c>
      <c r="F11" s="10" t="s">
        <v>50</v>
      </c>
      <c r="G11" s="11" t="s">
        <v>51</v>
      </c>
      <c r="H11" s="8">
        <f t="shared" si="0"/>
        <v>3850.0000000000005</v>
      </c>
      <c r="I11" s="8">
        <v>3500</v>
      </c>
      <c r="J11" s="10" t="s">
        <v>52</v>
      </c>
    </row>
    <row r="12" spans="1:10" ht="30" customHeight="1">
      <c r="A12" s="6"/>
      <c r="B12" s="8">
        <v>9</v>
      </c>
      <c r="C12" s="9" t="s">
        <v>53</v>
      </c>
      <c r="D12" s="10" t="s">
        <v>54</v>
      </c>
      <c r="E12" s="10" t="s">
        <v>55</v>
      </c>
      <c r="F12" s="10" t="s">
        <v>56</v>
      </c>
      <c r="G12" s="11">
        <v>14.41</v>
      </c>
      <c r="H12" s="8">
        <f t="shared" si="0"/>
        <v>4950</v>
      </c>
      <c r="I12" s="8">
        <v>4500</v>
      </c>
      <c r="J12" s="10"/>
    </row>
    <row r="13" spans="1:10" ht="30" customHeight="1">
      <c r="A13" s="6"/>
      <c r="B13" s="8">
        <v>10</v>
      </c>
      <c r="C13" s="9" t="s">
        <v>57</v>
      </c>
      <c r="D13" s="10" t="s">
        <v>54</v>
      </c>
      <c r="E13" s="10" t="s">
        <v>55</v>
      </c>
      <c r="F13" s="10" t="s">
        <v>58</v>
      </c>
      <c r="G13" s="11">
        <v>12.88001</v>
      </c>
      <c r="H13" s="8">
        <f t="shared" si="0"/>
        <v>4950</v>
      </c>
      <c r="I13" s="8">
        <v>4500</v>
      </c>
      <c r="J13" s="10"/>
    </row>
    <row r="14" spans="1:10" ht="38.25" customHeight="1">
      <c r="A14" s="6" t="s">
        <v>41</v>
      </c>
      <c r="B14" s="8">
        <v>11</v>
      </c>
      <c r="C14" s="9" t="s">
        <v>59</v>
      </c>
      <c r="D14" s="10" t="s">
        <v>60</v>
      </c>
      <c r="E14" s="10" t="s">
        <v>61</v>
      </c>
      <c r="F14" s="10" t="s">
        <v>62</v>
      </c>
      <c r="G14" s="11">
        <v>11.39</v>
      </c>
      <c r="H14" s="8">
        <f t="shared" si="0"/>
        <v>2200</v>
      </c>
      <c r="I14" s="8">
        <v>2000</v>
      </c>
      <c r="J14" s="10"/>
    </row>
    <row r="15" spans="1:10" ht="41.25" customHeight="1">
      <c r="A15" s="6"/>
      <c r="B15" s="8">
        <v>12</v>
      </c>
      <c r="C15" s="9" t="s">
        <v>63</v>
      </c>
      <c r="D15" s="10" t="s">
        <v>64</v>
      </c>
      <c r="E15" s="10" t="s">
        <v>65</v>
      </c>
      <c r="F15" s="10" t="s">
        <v>66</v>
      </c>
      <c r="G15" s="11" t="s">
        <v>67</v>
      </c>
      <c r="H15" s="8">
        <f t="shared" si="0"/>
        <v>3520.0000000000005</v>
      </c>
      <c r="I15" s="8">
        <v>3200</v>
      </c>
      <c r="J15" s="10"/>
    </row>
    <row r="16" spans="1:10" ht="30" customHeight="1">
      <c r="A16" s="6" t="s">
        <v>68</v>
      </c>
      <c r="B16" s="8">
        <v>13</v>
      </c>
      <c r="C16" s="9" t="s">
        <v>69</v>
      </c>
      <c r="D16" s="10" t="s">
        <v>70</v>
      </c>
      <c r="E16" s="10" t="s">
        <v>71</v>
      </c>
      <c r="F16" s="10" t="s">
        <v>72</v>
      </c>
      <c r="G16" s="11">
        <v>20.01</v>
      </c>
      <c r="H16" s="8">
        <v>7800</v>
      </c>
      <c r="I16" s="8">
        <f>H16*0.9</f>
        <v>7020</v>
      </c>
      <c r="J16" s="10"/>
    </row>
    <row r="17" spans="1:10" ht="42.75" customHeight="1">
      <c r="A17" s="6"/>
      <c r="B17" s="8">
        <v>14</v>
      </c>
      <c r="C17" s="9" t="s">
        <v>73</v>
      </c>
      <c r="D17" s="10" t="s">
        <v>74</v>
      </c>
      <c r="E17" s="10" t="s">
        <v>75</v>
      </c>
      <c r="F17" s="10" t="s">
        <v>76</v>
      </c>
      <c r="G17" s="11" t="s">
        <v>77</v>
      </c>
      <c r="H17" s="8">
        <v>12000</v>
      </c>
      <c r="I17" s="8">
        <f>H17*0.9</f>
        <v>10800</v>
      </c>
      <c r="J17" s="10"/>
    </row>
    <row r="18" spans="1:10" ht="36" customHeight="1">
      <c r="A18" s="6"/>
      <c r="B18" s="8">
        <v>15</v>
      </c>
      <c r="C18" s="9" t="s">
        <v>78</v>
      </c>
      <c r="D18" s="10" t="s">
        <v>74</v>
      </c>
      <c r="E18" s="10" t="s">
        <v>75</v>
      </c>
      <c r="F18" s="10" t="s">
        <v>79</v>
      </c>
      <c r="G18" s="11">
        <v>19.52</v>
      </c>
      <c r="H18" s="8">
        <v>15000</v>
      </c>
      <c r="I18" s="8">
        <f>H18*0.9</f>
        <v>13500</v>
      </c>
      <c r="J18" s="10" t="s">
        <v>80</v>
      </c>
    </row>
    <row r="19" spans="1:10" ht="48" customHeight="1">
      <c r="A19" s="6" t="s">
        <v>81</v>
      </c>
      <c r="B19" s="8">
        <v>16</v>
      </c>
      <c r="C19" s="9" t="s">
        <v>82</v>
      </c>
      <c r="D19" s="10" t="s">
        <v>83</v>
      </c>
      <c r="E19" s="10" t="s">
        <v>84</v>
      </c>
      <c r="F19" s="10" t="s">
        <v>85</v>
      </c>
      <c r="G19" s="11" t="s">
        <v>86</v>
      </c>
      <c r="H19" s="8">
        <f>I19*1.1</f>
        <v>5500</v>
      </c>
      <c r="I19" s="8">
        <v>5000</v>
      </c>
      <c r="J19" s="10"/>
    </row>
    <row r="20" spans="1:10" ht="45" customHeight="1">
      <c r="A20" s="6"/>
      <c r="B20" s="8">
        <v>17</v>
      </c>
      <c r="C20" s="9" t="s">
        <v>87</v>
      </c>
      <c r="D20" s="10" t="s">
        <v>88</v>
      </c>
      <c r="E20" s="10" t="s">
        <v>89</v>
      </c>
      <c r="F20" s="10" t="s">
        <v>90</v>
      </c>
      <c r="G20" s="11" t="s">
        <v>91</v>
      </c>
      <c r="H20" s="8">
        <f aca="true" t="shared" si="1" ref="H20:H28">I20*1.1</f>
        <v>5500</v>
      </c>
      <c r="I20" s="8">
        <v>5000</v>
      </c>
      <c r="J20" s="10"/>
    </row>
    <row r="21" spans="1:10" ht="49.5" customHeight="1">
      <c r="A21" s="6"/>
      <c r="B21" s="8">
        <v>18</v>
      </c>
      <c r="C21" s="9" t="s">
        <v>92</v>
      </c>
      <c r="D21" s="10" t="s">
        <v>93</v>
      </c>
      <c r="E21" s="10" t="s">
        <v>94</v>
      </c>
      <c r="F21" s="10" t="s">
        <v>95</v>
      </c>
      <c r="G21" s="11">
        <v>30.0901</v>
      </c>
      <c r="H21" s="8">
        <f t="shared" si="1"/>
        <v>6050.000000000001</v>
      </c>
      <c r="I21" s="8">
        <v>5500</v>
      </c>
      <c r="J21" s="10"/>
    </row>
    <row r="22" spans="1:10" ht="75.75" customHeight="1">
      <c r="A22" s="6"/>
      <c r="B22" s="8">
        <v>19</v>
      </c>
      <c r="C22" s="9" t="s">
        <v>96</v>
      </c>
      <c r="D22" s="10" t="s">
        <v>97</v>
      </c>
      <c r="E22" s="10" t="s">
        <v>98</v>
      </c>
      <c r="F22" s="10" t="s">
        <v>99</v>
      </c>
      <c r="G22" s="11" t="s">
        <v>100</v>
      </c>
      <c r="H22" s="8">
        <f t="shared" si="1"/>
        <v>5500</v>
      </c>
      <c r="I22" s="8">
        <v>5000</v>
      </c>
      <c r="J22" s="10"/>
    </row>
    <row r="23" spans="1:10" ht="30" customHeight="1">
      <c r="A23" s="6"/>
      <c r="B23" s="8">
        <v>20</v>
      </c>
      <c r="C23" s="9" t="s">
        <v>101</v>
      </c>
      <c r="D23" s="10" t="s">
        <v>102</v>
      </c>
      <c r="E23" s="10" t="s">
        <v>103</v>
      </c>
      <c r="F23" s="10" t="s">
        <v>104</v>
      </c>
      <c r="G23" s="11" t="s">
        <v>105</v>
      </c>
      <c r="H23" s="8">
        <f t="shared" si="1"/>
        <v>28600.000000000004</v>
      </c>
      <c r="I23" s="8">
        <v>26000</v>
      </c>
      <c r="J23" s="10"/>
    </row>
    <row r="24" spans="1:10" ht="30" customHeight="1">
      <c r="A24" s="6"/>
      <c r="B24" s="8">
        <v>21</v>
      </c>
      <c r="C24" s="9" t="s">
        <v>106</v>
      </c>
      <c r="D24" s="10" t="s">
        <v>102</v>
      </c>
      <c r="E24" s="10" t="s">
        <v>103</v>
      </c>
      <c r="F24" s="10" t="s">
        <v>107</v>
      </c>
      <c r="G24" s="11">
        <v>30.29</v>
      </c>
      <c r="H24" s="8">
        <f t="shared" si="1"/>
        <v>23100.000000000004</v>
      </c>
      <c r="I24" s="8">
        <v>21000</v>
      </c>
      <c r="J24" s="10"/>
    </row>
    <row r="25" spans="1:10" ht="30" customHeight="1">
      <c r="A25" s="6" t="s">
        <v>108</v>
      </c>
      <c r="B25" s="8">
        <v>22</v>
      </c>
      <c r="C25" s="9" t="s">
        <v>109</v>
      </c>
      <c r="D25" s="10" t="s">
        <v>110</v>
      </c>
      <c r="E25" s="10" t="s">
        <v>111</v>
      </c>
      <c r="F25" s="10" t="s">
        <v>112</v>
      </c>
      <c r="G25" s="11">
        <v>27.54</v>
      </c>
      <c r="H25" s="8">
        <f t="shared" si="1"/>
        <v>5500</v>
      </c>
      <c r="I25" s="8">
        <v>5000</v>
      </c>
      <c r="J25" s="10"/>
    </row>
    <row r="26" spans="1:10" ht="30" customHeight="1">
      <c r="A26" s="6"/>
      <c r="B26" s="8">
        <v>23</v>
      </c>
      <c r="C26" s="9" t="s">
        <v>113</v>
      </c>
      <c r="D26" s="10" t="s">
        <v>114</v>
      </c>
      <c r="E26" s="10" t="s">
        <v>115</v>
      </c>
      <c r="F26" s="10" t="s">
        <v>116</v>
      </c>
      <c r="G26" s="11">
        <v>6.7</v>
      </c>
      <c r="H26" s="8">
        <f t="shared" si="1"/>
        <v>7700.000000000001</v>
      </c>
      <c r="I26" s="8">
        <v>7000</v>
      </c>
      <c r="J26" s="10"/>
    </row>
    <row r="27" spans="1:10" ht="30" customHeight="1">
      <c r="A27" s="6" t="s">
        <v>117</v>
      </c>
      <c r="B27" s="8">
        <v>24</v>
      </c>
      <c r="C27" s="9" t="s">
        <v>118</v>
      </c>
      <c r="D27" s="10" t="s">
        <v>119</v>
      </c>
      <c r="E27" s="10" t="s">
        <v>120</v>
      </c>
      <c r="F27" s="10" t="s">
        <v>121</v>
      </c>
      <c r="G27" s="11"/>
      <c r="H27" s="8">
        <f t="shared" si="1"/>
        <v>5500</v>
      </c>
      <c r="I27" s="8">
        <v>5000</v>
      </c>
      <c r="J27" s="10"/>
    </row>
    <row r="28" spans="1:10" ht="30" customHeight="1">
      <c r="A28" s="6"/>
      <c r="B28" s="8">
        <v>25</v>
      </c>
      <c r="C28" s="9" t="s">
        <v>122</v>
      </c>
      <c r="D28" s="10" t="s">
        <v>123</v>
      </c>
      <c r="E28" s="10" t="s">
        <v>124</v>
      </c>
      <c r="F28" s="10" t="s">
        <v>125</v>
      </c>
      <c r="G28" s="11"/>
      <c r="H28" s="8">
        <f t="shared" si="1"/>
        <v>13200.000000000002</v>
      </c>
      <c r="I28" s="8">
        <v>12000</v>
      </c>
      <c r="J28" s="10"/>
    </row>
    <row r="29" spans="1:10" ht="45" customHeight="1">
      <c r="A29" s="6"/>
      <c r="B29" s="8">
        <v>26</v>
      </c>
      <c r="C29" s="9" t="s">
        <v>126</v>
      </c>
      <c r="D29" s="10" t="s">
        <v>127</v>
      </c>
      <c r="E29" s="10" t="s">
        <v>128</v>
      </c>
      <c r="F29" s="10" t="s">
        <v>129</v>
      </c>
      <c r="G29" s="11">
        <v>32.41</v>
      </c>
      <c r="H29" s="8">
        <v>37000</v>
      </c>
      <c r="I29" s="8">
        <f>H29*0.9</f>
        <v>33300</v>
      </c>
      <c r="J29" s="10"/>
    </row>
    <row r="30" spans="1:10" ht="30" customHeight="1">
      <c r="A30" s="6"/>
      <c r="B30" s="8">
        <v>27</v>
      </c>
      <c r="C30" s="9" t="s">
        <v>130</v>
      </c>
      <c r="D30" s="10" t="s">
        <v>131</v>
      </c>
      <c r="E30" s="10" t="s">
        <v>132</v>
      </c>
      <c r="F30" s="10" t="s">
        <v>133</v>
      </c>
      <c r="G30" s="11" t="s">
        <v>134</v>
      </c>
      <c r="H30" s="8">
        <v>35000</v>
      </c>
      <c r="I30" s="8">
        <f aca="true" t="shared" si="2" ref="I30:I35">H30*0.85</f>
        <v>29750</v>
      </c>
      <c r="J30" s="10"/>
    </row>
    <row r="31" spans="1:10" ht="30" customHeight="1">
      <c r="A31" s="6"/>
      <c r="B31" s="8">
        <v>28</v>
      </c>
      <c r="C31" s="9" t="s">
        <v>135</v>
      </c>
      <c r="D31" s="10" t="s">
        <v>136</v>
      </c>
      <c r="E31" s="10" t="s">
        <v>137</v>
      </c>
      <c r="F31" s="10" t="s">
        <v>138</v>
      </c>
      <c r="G31" s="11">
        <v>32.49</v>
      </c>
      <c r="H31" s="8">
        <v>24000</v>
      </c>
      <c r="I31" s="8">
        <f t="shared" si="2"/>
        <v>20400</v>
      </c>
      <c r="J31" s="10"/>
    </row>
    <row r="32" spans="1:10" ht="30" customHeight="1">
      <c r="A32" s="6"/>
      <c r="B32" s="8">
        <v>29</v>
      </c>
      <c r="C32" s="9" t="s">
        <v>139</v>
      </c>
      <c r="D32" s="10" t="s">
        <v>136</v>
      </c>
      <c r="E32" s="10" t="s">
        <v>137</v>
      </c>
      <c r="F32" s="10" t="s">
        <v>140</v>
      </c>
      <c r="G32" s="11">
        <v>32.41</v>
      </c>
      <c r="H32" s="8">
        <v>28000</v>
      </c>
      <c r="I32" s="8">
        <f t="shared" si="2"/>
        <v>23800</v>
      </c>
      <c r="J32" s="10"/>
    </row>
    <row r="33" spans="1:10" ht="30" customHeight="1">
      <c r="A33" s="6"/>
      <c r="B33" s="8">
        <v>30</v>
      </c>
      <c r="C33" s="9" t="s">
        <v>141</v>
      </c>
      <c r="D33" s="10" t="s">
        <v>142</v>
      </c>
      <c r="E33" s="10" t="s">
        <v>143</v>
      </c>
      <c r="F33" s="10" t="s">
        <v>144</v>
      </c>
      <c r="G33" s="11">
        <v>34.04003</v>
      </c>
      <c r="H33" s="8">
        <v>8000</v>
      </c>
      <c r="I33" s="8">
        <f t="shared" si="2"/>
        <v>6800</v>
      </c>
      <c r="J33" s="10"/>
    </row>
    <row r="34" spans="1:10" ht="50.25" customHeight="1">
      <c r="A34" s="6"/>
      <c r="B34" s="8">
        <v>31</v>
      </c>
      <c r="C34" s="9" t="s">
        <v>145</v>
      </c>
      <c r="D34" s="10" t="s">
        <v>146</v>
      </c>
      <c r="E34" s="10" t="s">
        <v>147</v>
      </c>
      <c r="F34" s="10" t="s">
        <v>148</v>
      </c>
      <c r="G34" s="11" t="s">
        <v>149</v>
      </c>
      <c r="H34" s="8">
        <v>28000</v>
      </c>
      <c r="I34" s="8">
        <f t="shared" si="2"/>
        <v>23800</v>
      </c>
      <c r="J34" s="10"/>
    </row>
    <row r="35" spans="1:10" ht="30" customHeight="1">
      <c r="A35" s="6"/>
      <c r="B35" s="8">
        <v>32</v>
      </c>
      <c r="C35" s="9" t="s">
        <v>150</v>
      </c>
      <c r="D35" s="10" t="s">
        <v>151</v>
      </c>
      <c r="E35" s="10" t="s">
        <v>128</v>
      </c>
      <c r="F35" s="10" t="s">
        <v>152</v>
      </c>
      <c r="G35" s="11" t="s">
        <v>153</v>
      </c>
      <c r="H35" s="8">
        <v>40000</v>
      </c>
      <c r="I35" s="8">
        <f t="shared" si="2"/>
        <v>34000</v>
      </c>
      <c r="J35" s="10"/>
    </row>
    <row r="36" spans="1:10" ht="33.75" customHeight="1">
      <c r="A36" s="6" t="s">
        <v>154</v>
      </c>
      <c r="B36" s="8">
        <v>33</v>
      </c>
      <c r="C36" s="9" t="s">
        <v>155</v>
      </c>
      <c r="D36" s="10" t="s">
        <v>156</v>
      </c>
      <c r="E36" s="10" t="s">
        <v>157</v>
      </c>
      <c r="F36" s="10" t="s">
        <v>158</v>
      </c>
      <c r="G36" s="11">
        <v>39.79008</v>
      </c>
      <c r="H36" s="8">
        <v>19200</v>
      </c>
      <c r="I36" s="8">
        <f aca="true" t="shared" si="3" ref="I36:I41">H36*0.9</f>
        <v>17280</v>
      </c>
      <c r="J36" s="10"/>
    </row>
    <row r="37" spans="1:10" ht="28.5" customHeight="1">
      <c r="A37" s="6"/>
      <c r="B37" s="8">
        <v>34</v>
      </c>
      <c r="C37" s="9" t="s">
        <v>159</v>
      </c>
      <c r="D37" s="10" t="s">
        <v>160</v>
      </c>
      <c r="E37" s="10" t="s">
        <v>161</v>
      </c>
      <c r="F37" s="10" t="s">
        <v>162</v>
      </c>
      <c r="G37" s="11" t="s">
        <v>163</v>
      </c>
      <c r="H37" s="8">
        <v>40000</v>
      </c>
      <c r="I37" s="8">
        <f t="shared" si="3"/>
        <v>36000</v>
      </c>
      <c r="J37" s="10"/>
    </row>
    <row r="38" spans="1:10" ht="45.75" customHeight="1">
      <c r="A38" s="6"/>
      <c r="B38" s="8">
        <v>35</v>
      </c>
      <c r="C38" s="9" t="s">
        <v>164</v>
      </c>
      <c r="D38" s="10" t="s">
        <v>160</v>
      </c>
      <c r="E38" s="10" t="s">
        <v>161</v>
      </c>
      <c r="F38" s="10" t="s">
        <v>165</v>
      </c>
      <c r="G38" s="11" t="s">
        <v>166</v>
      </c>
      <c r="H38" s="8">
        <v>41600</v>
      </c>
      <c r="I38" s="8">
        <f t="shared" si="3"/>
        <v>37440</v>
      </c>
      <c r="J38" s="10"/>
    </row>
    <row r="39" spans="1:10" ht="30" customHeight="1">
      <c r="A39" s="6" t="s">
        <v>154</v>
      </c>
      <c r="B39" s="8">
        <v>36</v>
      </c>
      <c r="C39" s="9" t="s">
        <v>167</v>
      </c>
      <c r="D39" s="10" t="s">
        <v>168</v>
      </c>
      <c r="E39" s="10" t="s">
        <v>169</v>
      </c>
      <c r="F39" s="10" t="s">
        <v>170</v>
      </c>
      <c r="G39" s="11" t="s">
        <v>171</v>
      </c>
      <c r="H39" s="8">
        <v>32000</v>
      </c>
      <c r="I39" s="8">
        <f t="shared" si="3"/>
        <v>28800</v>
      </c>
      <c r="J39" s="10"/>
    </row>
    <row r="40" spans="1:10" ht="46.5" customHeight="1">
      <c r="A40" s="6"/>
      <c r="B40" s="8">
        <v>37</v>
      </c>
      <c r="C40" s="9" t="s">
        <v>172</v>
      </c>
      <c r="D40" s="10" t="s">
        <v>168</v>
      </c>
      <c r="E40" s="10" t="s">
        <v>169</v>
      </c>
      <c r="F40" s="10" t="s">
        <v>173</v>
      </c>
      <c r="G40" s="11" t="s">
        <v>174</v>
      </c>
      <c r="H40" s="8">
        <v>36000</v>
      </c>
      <c r="I40" s="8">
        <f t="shared" si="3"/>
        <v>32400</v>
      </c>
      <c r="J40" s="10"/>
    </row>
    <row r="41" spans="1:10" ht="30" customHeight="1">
      <c r="A41" s="6"/>
      <c r="B41" s="8">
        <v>38</v>
      </c>
      <c r="C41" s="9" t="s">
        <v>175</v>
      </c>
      <c r="D41" s="10" t="s">
        <v>176</v>
      </c>
      <c r="E41" s="10" t="s">
        <v>177</v>
      </c>
      <c r="F41" s="10" t="s">
        <v>178</v>
      </c>
      <c r="G41" s="11" t="s">
        <v>179</v>
      </c>
      <c r="H41" s="8">
        <v>56000</v>
      </c>
      <c r="I41" s="8">
        <f t="shared" si="3"/>
        <v>50400</v>
      </c>
      <c r="J41" s="10" t="s">
        <v>180</v>
      </c>
    </row>
    <row r="42" spans="1:10" ht="35.25" customHeight="1">
      <c r="A42" s="6"/>
      <c r="B42" s="8">
        <v>39</v>
      </c>
      <c r="C42" s="9" t="s">
        <v>181</v>
      </c>
      <c r="D42" s="10" t="s">
        <v>182</v>
      </c>
      <c r="E42" s="10" t="s">
        <v>183</v>
      </c>
      <c r="F42" s="10" t="s">
        <v>184</v>
      </c>
      <c r="G42" s="11" t="s">
        <v>185</v>
      </c>
      <c r="H42" s="8">
        <v>8800</v>
      </c>
      <c r="I42" s="8">
        <v>8000</v>
      </c>
      <c r="J42" s="10"/>
    </row>
    <row r="43" spans="1:10" ht="99" customHeight="1">
      <c r="A43" s="6"/>
      <c r="B43" s="8">
        <v>40</v>
      </c>
      <c r="C43" s="9" t="s">
        <v>186</v>
      </c>
      <c r="D43" s="10" t="s">
        <v>187</v>
      </c>
      <c r="E43" s="10" t="s">
        <v>188</v>
      </c>
      <c r="F43" s="10" t="s">
        <v>189</v>
      </c>
      <c r="G43" s="11" t="s">
        <v>190</v>
      </c>
      <c r="H43" s="8">
        <v>56000</v>
      </c>
      <c r="I43" s="8"/>
      <c r="J43" s="10" t="s">
        <v>180</v>
      </c>
    </row>
    <row r="44" spans="1:10" ht="30" customHeight="1">
      <c r="A44" s="6"/>
      <c r="B44" s="8">
        <v>41</v>
      </c>
      <c r="C44" s="9" t="s">
        <v>191</v>
      </c>
      <c r="D44" s="10" t="s">
        <v>192</v>
      </c>
      <c r="E44" s="10" t="s">
        <v>193</v>
      </c>
      <c r="F44" s="10" t="s">
        <v>194</v>
      </c>
      <c r="G44" s="11" t="s">
        <v>195</v>
      </c>
      <c r="H44" s="8">
        <v>22000</v>
      </c>
      <c r="I44" s="8">
        <f>H44*0.9</f>
        <v>19800</v>
      </c>
      <c r="J44" s="10" t="s">
        <v>196</v>
      </c>
    </row>
    <row r="45" spans="1:10" ht="30" customHeight="1">
      <c r="A45" s="6"/>
      <c r="B45" s="8">
        <v>42</v>
      </c>
      <c r="C45" s="9" t="s">
        <v>197</v>
      </c>
      <c r="D45" s="10" t="s">
        <v>198</v>
      </c>
      <c r="E45" s="10" t="s">
        <v>199</v>
      </c>
      <c r="F45" s="10" t="s">
        <v>200</v>
      </c>
      <c r="G45" s="11" t="s">
        <v>201</v>
      </c>
      <c r="H45" s="8">
        <v>20000</v>
      </c>
      <c r="I45" s="8">
        <v>18000</v>
      </c>
      <c r="J45" s="10" t="s">
        <v>202</v>
      </c>
    </row>
    <row r="46" spans="1:10" ht="30" customHeight="1">
      <c r="A46" s="6"/>
      <c r="B46" s="8">
        <v>43</v>
      </c>
      <c r="C46" s="9" t="s">
        <v>203</v>
      </c>
      <c r="D46" s="10" t="s">
        <v>198</v>
      </c>
      <c r="E46" s="10" t="s">
        <v>199</v>
      </c>
      <c r="F46" s="10" t="s">
        <v>204</v>
      </c>
      <c r="G46" s="11">
        <v>37.83</v>
      </c>
      <c r="H46" s="8">
        <v>21600</v>
      </c>
      <c r="I46" s="8">
        <f>H46*0.9</f>
        <v>19440</v>
      </c>
      <c r="J46" s="10" t="s">
        <v>202</v>
      </c>
    </row>
    <row r="47" spans="1:10" ht="30" customHeight="1">
      <c r="A47" s="6"/>
      <c r="B47" s="8">
        <v>44</v>
      </c>
      <c r="C47" s="9" t="s">
        <v>205</v>
      </c>
      <c r="D47" s="10" t="s">
        <v>206</v>
      </c>
      <c r="E47" s="10" t="s">
        <v>207</v>
      </c>
      <c r="F47" s="10" t="s">
        <v>208</v>
      </c>
      <c r="G47" s="11">
        <v>37.34001</v>
      </c>
      <c r="H47" s="8">
        <v>30000</v>
      </c>
      <c r="I47" s="8">
        <f>H47*0.9</f>
        <v>27000</v>
      </c>
      <c r="J47" s="10"/>
    </row>
    <row r="48" spans="1:10" ht="30" customHeight="1">
      <c r="A48" s="6"/>
      <c r="B48" s="8">
        <v>45</v>
      </c>
      <c r="C48" s="9" t="s">
        <v>209</v>
      </c>
      <c r="D48" s="10" t="s">
        <v>206</v>
      </c>
      <c r="E48" s="10" t="s">
        <v>207</v>
      </c>
      <c r="F48" s="10" t="s">
        <v>208</v>
      </c>
      <c r="G48" s="11" t="s">
        <v>210</v>
      </c>
      <c r="H48" s="8">
        <v>30000</v>
      </c>
      <c r="I48" s="8">
        <f>H48*0.9</f>
        <v>27000</v>
      </c>
      <c r="J48" s="10"/>
    </row>
    <row r="49" spans="1:10" ht="45.75" customHeight="1">
      <c r="A49" s="12" t="s">
        <v>211</v>
      </c>
      <c r="B49" s="8">
        <v>46</v>
      </c>
      <c r="C49" s="9" t="s">
        <v>212</v>
      </c>
      <c r="D49" s="10" t="s">
        <v>213</v>
      </c>
      <c r="E49" s="10" t="s">
        <v>214</v>
      </c>
      <c r="F49" s="10" t="s">
        <v>215</v>
      </c>
      <c r="G49" s="11"/>
      <c r="H49" s="8">
        <v>36000</v>
      </c>
      <c r="I49" s="8"/>
      <c r="J49" s="10"/>
    </row>
    <row r="50" spans="1:10" ht="33" customHeight="1">
      <c r="A50" s="12"/>
      <c r="B50" s="8">
        <v>47</v>
      </c>
      <c r="C50" s="9" t="s">
        <v>216</v>
      </c>
      <c r="D50" s="10" t="s">
        <v>217</v>
      </c>
      <c r="E50" s="10" t="s">
        <v>218</v>
      </c>
      <c r="F50" s="10" t="s">
        <v>215</v>
      </c>
      <c r="G50" s="11"/>
      <c r="H50" s="8">
        <v>30000</v>
      </c>
      <c r="I50" s="8"/>
      <c r="J50" s="10"/>
    </row>
    <row r="51" spans="1:10" ht="30" customHeight="1">
      <c r="A51" s="6" t="s">
        <v>219</v>
      </c>
      <c r="B51" s="8">
        <v>48</v>
      </c>
      <c r="C51" s="9" t="s">
        <v>220</v>
      </c>
      <c r="D51" s="10" t="s">
        <v>221</v>
      </c>
      <c r="E51" s="10" t="s">
        <v>222</v>
      </c>
      <c r="F51" s="10" t="s">
        <v>223</v>
      </c>
      <c r="G51" s="11" t="s">
        <v>224</v>
      </c>
      <c r="H51" s="8">
        <v>40000</v>
      </c>
      <c r="I51" s="8">
        <f>H51*0.9</f>
        <v>36000</v>
      </c>
      <c r="J51" s="10"/>
    </row>
    <row r="52" spans="1:10" ht="30" customHeight="1">
      <c r="A52" s="6"/>
      <c r="B52" s="8">
        <v>49</v>
      </c>
      <c r="C52" s="9" t="s">
        <v>225</v>
      </c>
      <c r="D52" s="10" t="s">
        <v>221</v>
      </c>
      <c r="E52" s="10" t="s">
        <v>222</v>
      </c>
      <c r="F52" s="10" t="s">
        <v>226</v>
      </c>
      <c r="G52" s="11">
        <v>43.5</v>
      </c>
      <c r="H52" s="8">
        <v>35000</v>
      </c>
      <c r="I52" s="8">
        <f>H52*0.9</f>
        <v>31500</v>
      </c>
      <c r="J52" s="10"/>
    </row>
    <row r="53" spans="1:10" ht="39.75" customHeight="1">
      <c r="A53" s="6"/>
      <c r="B53" s="8">
        <v>50</v>
      </c>
      <c r="C53" s="9" t="s">
        <v>227</v>
      </c>
      <c r="D53" s="10" t="s">
        <v>221</v>
      </c>
      <c r="E53" s="10" t="s">
        <v>222</v>
      </c>
      <c r="F53" s="10" t="s">
        <v>228</v>
      </c>
      <c r="G53" s="11" t="s">
        <v>229</v>
      </c>
      <c r="H53" s="8">
        <v>35000</v>
      </c>
      <c r="I53" s="8">
        <f>H53*0.9</f>
        <v>31500</v>
      </c>
      <c r="J53" s="10"/>
    </row>
    <row r="54" spans="1:10" ht="30" customHeight="1">
      <c r="A54" s="6"/>
      <c r="B54" s="8">
        <v>51</v>
      </c>
      <c r="C54" s="9" t="s">
        <v>230</v>
      </c>
      <c r="D54" s="10" t="s">
        <v>221</v>
      </c>
      <c r="E54" s="10" t="s">
        <v>222</v>
      </c>
      <c r="F54" s="10" t="s">
        <v>231</v>
      </c>
      <c r="G54" s="11" t="s">
        <v>232</v>
      </c>
      <c r="H54" s="8">
        <v>40000</v>
      </c>
      <c r="I54" s="8">
        <f>H54*0.9</f>
        <v>36000</v>
      </c>
      <c r="J54" s="10"/>
    </row>
    <row r="55" spans="1:10" ht="30" customHeight="1">
      <c r="A55" s="6"/>
      <c r="B55" s="8">
        <v>52</v>
      </c>
      <c r="C55" s="9" t="s">
        <v>233</v>
      </c>
      <c r="D55" s="10" t="s">
        <v>234</v>
      </c>
      <c r="E55" s="10" t="s">
        <v>235</v>
      </c>
      <c r="F55" s="10" t="s">
        <v>236</v>
      </c>
      <c r="G55" s="11" t="s">
        <v>232</v>
      </c>
      <c r="H55" s="8">
        <v>20000</v>
      </c>
      <c r="I55" s="8">
        <f>H55*0.9</f>
        <v>18000</v>
      </c>
      <c r="J55" s="10"/>
    </row>
    <row r="56" spans="1:10" ht="30" customHeight="1">
      <c r="A56" s="6"/>
      <c r="B56" s="8">
        <v>53</v>
      </c>
      <c r="C56" s="9" t="s">
        <v>237</v>
      </c>
      <c r="D56" s="10" t="s">
        <v>238</v>
      </c>
      <c r="E56" s="10" t="s">
        <v>239</v>
      </c>
      <c r="F56" s="10" t="s">
        <v>240</v>
      </c>
      <c r="G56" s="11">
        <v>47.01</v>
      </c>
      <c r="H56" s="8">
        <f>I56*1.1</f>
        <v>7150.000000000001</v>
      </c>
      <c r="I56" s="8">
        <v>6500</v>
      </c>
      <c r="J56" s="10"/>
    </row>
    <row r="57" spans="1:10" ht="30" customHeight="1">
      <c r="A57" s="6"/>
      <c r="B57" s="8">
        <v>54</v>
      </c>
      <c r="C57" s="9" t="s">
        <v>241</v>
      </c>
      <c r="D57" s="10" t="s">
        <v>242</v>
      </c>
      <c r="E57" s="10" t="s">
        <v>243</v>
      </c>
      <c r="F57" s="10" t="s">
        <v>244</v>
      </c>
      <c r="G57" s="11">
        <v>48.36001</v>
      </c>
      <c r="H57" s="8">
        <f>I57*1.1</f>
        <v>3850.0000000000005</v>
      </c>
      <c r="I57" s="8">
        <v>3500</v>
      </c>
      <c r="J57" s="10"/>
    </row>
    <row r="58" spans="1:10" ht="30" customHeight="1">
      <c r="A58" s="6"/>
      <c r="B58" s="8">
        <v>55</v>
      </c>
      <c r="C58" s="9" t="s">
        <v>245</v>
      </c>
      <c r="D58" s="10" t="s">
        <v>246</v>
      </c>
      <c r="E58" s="10" t="s">
        <v>247</v>
      </c>
      <c r="F58" s="10" t="s">
        <v>248</v>
      </c>
      <c r="G58" s="11" t="s">
        <v>249</v>
      </c>
      <c r="H58" s="8">
        <f>I58*1.1</f>
        <v>6050.000000000001</v>
      </c>
      <c r="I58" s="8">
        <v>5500</v>
      </c>
      <c r="J58" s="10" t="s">
        <v>250</v>
      </c>
    </row>
    <row r="59" spans="1:10" ht="30" customHeight="1">
      <c r="A59" s="6"/>
      <c r="B59" s="8">
        <v>56</v>
      </c>
      <c r="C59" s="9" t="s">
        <v>251</v>
      </c>
      <c r="D59" s="10" t="s">
        <v>246</v>
      </c>
      <c r="E59" s="10" t="s">
        <v>247</v>
      </c>
      <c r="F59" s="10" t="s">
        <v>252</v>
      </c>
      <c r="G59" s="11" t="s">
        <v>253</v>
      </c>
      <c r="H59" s="8">
        <f>I59*1.1</f>
        <v>3850.0000000000005</v>
      </c>
      <c r="I59" s="8">
        <v>3500</v>
      </c>
      <c r="J59" s="10" t="s">
        <v>250</v>
      </c>
    </row>
    <row r="60" spans="1:10" ht="30" customHeight="1">
      <c r="A60" s="6"/>
      <c r="B60" s="8">
        <v>57</v>
      </c>
      <c r="C60" s="9" t="s">
        <v>254</v>
      </c>
      <c r="D60" s="10" t="s">
        <v>255</v>
      </c>
      <c r="E60" s="10" t="s">
        <v>256</v>
      </c>
      <c r="F60" s="10" t="s">
        <v>257</v>
      </c>
      <c r="G60" s="11">
        <v>38.59003</v>
      </c>
      <c r="H60" s="8">
        <v>8000</v>
      </c>
      <c r="I60" s="8">
        <v>7200</v>
      </c>
      <c r="J60" s="10"/>
    </row>
    <row r="61" spans="1:10" ht="30" customHeight="1">
      <c r="A61" s="6"/>
      <c r="B61" s="8">
        <v>58</v>
      </c>
      <c r="C61" s="9" t="s">
        <v>258</v>
      </c>
      <c r="D61" s="10" t="s">
        <v>259</v>
      </c>
      <c r="E61" s="10" t="s">
        <v>260</v>
      </c>
      <c r="F61" s="10" t="s">
        <v>261</v>
      </c>
      <c r="G61" s="11" t="s">
        <v>262</v>
      </c>
      <c r="H61" s="8">
        <f>I61*1.1</f>
        <v>8250</v>
      </c>
      <c r="I61" s="8">
        <v>7500</v>
      </c>
      <c r="J61" s="10"/>
    </row>
    <row r="62" spans="1:10" ht="30" customHeight="1">
      <c r="A62" s="6"/>
      <c r="B62" s="8">
        <v>59</v>
      </c>
      <c r="C62" s="9" t="s">
        <v>263</v>
      </c>
      <c r="D62" s="10" t="s">
        <v>264</v>
      </c>
      <c r="E62" s="10" t="s">
        <v>265</v>
      </c>
      <c r="F62" s="10" t="s">
        <v>266</v>
      </c>
      <c r="G62" s="11">
        <v>51.23</v>
      </c>
      <c r="H62" s="8">
        <f aca="true" t="shared" si="4" ref="H62:H76">I62*1.1</f>
        <v>7150.000000000001</v>
      </c>
      <c r="I62" s="8">
        <v>6500</v>
      </c>
      <c r="J62" s="10"/>
    </row>
    <row r="63" spans="1:10" ht="39" customHeight="1">
      <c r="A63" s="6"/>
      <c r="B63" s="8">
        <v>60</v>
      </c>
      <c r="C63" s="9" t="s">
        <v>267</v>
      </c>
      <c r="D63" s="10" t="s">
        <v>268</v>
      </c>
      <c r="E63" s="10" t="s">
        <v>269</v>
      </c>
      <c r="F63" s="10" t="s">
        <v>270</v>
      </c>
      <c r="G63" s="11">
        <v>51.22</v>
      </c>
      <c r="H63" s="8">
        <f t="shared" si="4"/>
        <v>7150.000000000001</v>
      </c>
      <c r="I63" s="8">
        <v>6500</v>
      </c>
      <c r="J63" s="10"/>
    </row>
    <row r="64" spans="1:10" ht="36" customHeight="1">
      <c r="A64" s="6"/>
      <c r="B64" s="8">
        <v>61</v>
      </c>
      <c r="C64" s="9" t="s">
        <v>271</v>
      </c>
      <c r="D64" s="10" t="s">
        <v>268</v>
      </c>
      <c r="E64" s="10" t="s">
        <v>269</v>
      </c>
      <c r="F64" s="10" t="s">
        <v>272</v>
      </c>
      <c r="G64" s="11">
        <v>51.23</v>
      </c>
      <c r="H64" s="8">
        <f t="shared" si="4"/>
        <v>7150.000000000001</v>
      </c>
      <c r="I64" s="8">
        <v>6500</v>
      </c>
      <c r="J64" s="10"/>
    </row>
    <row r="65" spans="1:10" ht="30" customHeight="1">
      <c r="A65" s="6"/>
      <c r="B65" s="8">
        <v>62</v>
      </c>
      <c r="C65" s="9" t="s">
        <v>273</v>
      </c>
      <c r="D65" s="10" t="s">
        <v>274</v>
      </c>
      <c r="E65" s="10" t="s">
        <v>275</v>
      </c>
      <c r="F65" s="10" t="s">
        <v>276</v>
      </c>
      <c r="G65" s="11" t="s">
        <v>277</v>
      </c>
      <c r="H65" s="8">
        <f t="shared" si="4"/>
        <v>13200.000000000002</v>
      </c>
      <c r="I65" s="8">
        <v>12000</v>
      </c>
      <c r="J65" s="10"/>
    </row>
    <row r="66" spans="1:10" ht="30" customHeight="1">
      <c r="A66" s="6" t="s">
        <v>219</v>
      </c>
      <c r="B66" s="8">
        <v>63</v>
      </c>
      <c r="C66" s="9" t="s">
        <v>278</v>
      </c>
      <c r="D66" s="10" t="s">
        <v>274</v>
      </c>
      <c r="E66" s="10" t="s">
        <v>279</v>
      </c>
      <c r="F66" s="10" t="s">
        <v>280</v>
      </c>
      <c r="G66" s="11">
        <v>51.88003</v>
      </c>
      <c r="H66" s="8">
        <f t="shared" si="4"/>
        <v>16500</v>
      </c>
      <c r="I66" s="8">
        <v>15000</v>
      </c>
      <c r="J66" s="10"/>
    </row>
    <row r="67" spans="1:10" ht="30" customHeight="1">
      <c r="A67" s="6"/>
      <c r="B67" s="8">
        <v>64</v>
      </c>
      <c r="C67" s="9" t="s">
        <v>281</v>
      </c>
      <c r="D67" s="10" t="s">
        <v>282</v>
      </c>
      <c r="E67" s="10" t="s">
        <v>283</v>
      </c>
      <c r="F67" s="10" t="s">
        <v>284</v>
      </c>
      <c r="G67" s="11">
        <v>49.47</v>
      </c>
      <c r="H67" s="8">
        <f t="shared" si="4"/>
        <v>2750</v>
      </c>
      <c r="I67" s="8">
        <v>2500</v>
      </c>
      <c r="J67" s="10"/>
    </row>
    <row r="68" spans="1:10" ht="30" customHeight="1">
      <c r="A68" s="6"/>
      <c r="B68" s="8">
        <v>65</v>
      </c>
      <c r="C68" s="9" t="s">
        <v>285</v>
      </c>
      <c r="D68" s="10" t="s">
        <v>286</v>
      </c>
      <c r="E68" s="10" t="s">
        <v>287</v>
      </c>
      <c r="F68" s="10" t="s">
        <v>272</v>
      </c>
      <c r="G68" s="11">
        <v>51.23</v>
      </c>
      <c r="H68" s="8">
        <f t="shared" si="4"/>
        <v>7150.000000000001</v>
      </c>
      <c r="I68" s="8">
        <v>6500</v>
      </c>
      <c r="J68" s="10"/>
    </row>
    <row r="69" spans="1:10" ht="30" customHeight="1">
      <c r="A69" s="6"/>
      <c r="B69" s="8">
        <v>66</v>
      </c>
      <c r="C69" s="9" t="s">
        <v>288</v>
      </c>
      <c r="D69" s="10" t="s">
        <v>289</v>
      </c>
      <c r="E69" s="10" t="s">
        <v>290</v>
      </c>
      <c r="F69" s="10" t="s">
        <v>291</v>
      </c>
      <c r="G69" s="11" t="s">
        <v>292</v>
      </c>
      <c r="H69" s="8">
        <f t="shared" si="4"/>
        <v>6600.000000000001</v>
      </c>
      <c r="I69" s="8">
        <v>6000</v>
      </c>
      <c r="J69" s="10"/>
    </row>
    <row r="70" spans="1:10" ht="30" customHeight="1">
      <c r="A70" s="6"/>
      <c r="B70" s="8">
        <v>67</v>
      </c>
      <c r="C70" s="9" t="s">
        <v>293</v>
      </c>
      <c r="D70" s="10" t="s">
        <v>294</v>
      </c>
      <c r="E70" s="10" t="s">
        <v>295</v>
      </c>
      <c r="F70" s="10" t="s">
        <v>296</v>
      </c>
      <c r="G70" s="11" t="s">
        <v>297</v>
      </c>
      <c r="H70" s="8">
        <f t="shared" si="4"/>
        <v>30800.000000000004</v>
      </c>
      <c r="I70" s="8">
        <v>28000</v>
      </c>
      <c r="J70" s="10"/>
    </row>
    <row r="71" spans="1:10" ht="30" customHeight="1">
      <c r="A71" s="6"/>
      <c r="B71" s="8">
        <v>68</v>
      </c>
      <c r="C71" s="9" t="s">
        <v>298</v>
      </c>
      <c r="D71" s="10" t="s">
        <v>294</v>
      </c>
      <c r="E71" s="10" t="s">
        <v>295</v>
      </c>
      <c r="F71" s="10" t="s">
        <v>299</v>
      </c>
      <c r="G71" s="11" t="s">
        <v>300</v>
      </c>
      <c r="H71" s="8">
        <f t="shared" si="4"/>
        <v>33000</v>
      </c>
      <c r="I71" s="8">
        <v>30000</v>
      </c>
      <c r="J71" s="10"/>
    </row>
    <row r="72" spans="1:10" ht="41.25" customHeight="1">
      <c r="A72" s="6"/>
      <c r="B72" s="8">
        <v>69</v>
      </c>
      <c r="C72" s="9" t="s">
        <v>301</v>
      </c>
      <c r="D72" s="10" t="s">
        <v>302</v>
      </c>
      <c r="E72" s="10" t="s">
        <v>303</v>
      </c>
      <c r="F72" s="10" t="s">
        <v>304</v>
      </c>
      <c r="G72" s="11">
        <v>48.52</v>
      </c>
      <c r="H72" s="8">
        <f t="shared" si="4"/>
        <v>30800.000000000004</v>
      </c>
      <c r="I72" s="8">
        <v>28000</v>
      </c>
      <c r="J72" s="10"/>
    </row>
    <row r="73" spans="1:10" ht="38.25" customHeight="1">
      <c r="A73" s="6"/>
      <c r="B73" s="8">
        <v>70</v>
      </c>
      <c r="C73" s="9" t="s">
        <v>305</v>
      </c>
      <c r="D73" s="10" t="s">
        <v>302</v>
      </c>
      <c r="E73" s="10" t="s">
        <v>303</v>
      </c>
      <c r="F73" s="10" t="s">
        <v>306</v>
      </c>
      <c r="G73" s="11">
        <v>48.51</v>
      </c>
      <c r="H73" s="8">
        <f t="shared" si="4"/>
        <v>33000</v>
      </c>
      <c r="I73" s="8">
        <v>30000</v>
      </c>
      <c r="J73" s="10"/>
    </row>
    <row r="74" spans="1:10" ht="36.75" customHeight="1">
      <c r="A74" s="6"/>
      <c r="B74" s="8">
        <v>71</v>
      </c>
      <c r="C74" s="9" t="s">
        <v>307</v>
      </c>
      <c r="D74" s="10" t="s">
        <v>308</v>
      </c>
      <c r="E74" s="10" t="s">
        <v>309</v>
      </c>
      <c r="F74" s="10" t="s">
        <v>310</v>
      </c>
      <c r="G74" s="11" t="s">
        <v>311</v>
      </c>
      <c r="H74" s="8">
        <f t="shared" si="4"/>
        <v>11000</v>
      </c>
      <c r="I74" s="8">
        <v>10000</v>
      </c>
      <c r="J74" s="10"/>
    </row>
    <row r="75" spans="1:10" ht="51" customHeight="1">
      <c r="A75" s="6"/>
      <c r="B75" s="8">
        <v>72</v>
      </c>
      <c r="C75" s="9" t="s">
        <v>312</v>
      </c>
      <c r="D75" s="10" t="s">
        <v>313</v>
      </c>
      <c r="E75" s="10" t="s">
        <v>314</v>
      </c>
      <c r="F75" s="10" t="s">
        <v>315</v>
      </c>
      <c r="G75" s="11">
        <v>47.09</v>
      </c>
      <c r="H75" s="8">
        <f t="shared" si="4"/>
        <v>7150.000000000001</v>
      </c>
      <c r="I75" s="8">
        <v>6500</v>
      </c>
      <c r="J75" s="10"/>
    </row>
    <row r="76" spans="1:10" ht="37.5" customHeight="1">
      <c r="A76" s="6"/>
      <c r="B76" s="8">
        <v>73</v>
      </c>
      <c r="C76" s="9" t="s">
        <v>316</v>
      </c>
      <c r="D76" s="10" t="s">
        <v>317</v>
      </c>
      <c r="E76" s="10" t="s">
        <v>318</v>
      </c>
      <c r="F76" s="10" t="s">
        <v>319</v>
      </c>
      <c r="G76" s="11" t="s">
        <v>320</v>
      </c>
      <c r="H76" s="8">
        <f t="shared" si="4"/>
        <v>3850.0000000000005</v>
      </c>
      <c r="I76" s="8">
        <v>3500</v>
      </c>
      <c r="J76" s="10"/>
    </row>
    <row r="77" spans="1:10" ht="30" customHeight="1">
      <c r="A77" s="6" t="s">
        <v>321</v>
      </c>
      <c r="B77" s="8">
        <v>74</v>
      </c>
      <c r="C77" s="9" t="s">
        <v>322</v>
      </c>
      <c r="D77" s="10" t="s">
        <v>323</v>
      </c>
      <c r="E77" s="10" t="s">
        <v>324</v>
      </c>
      <c r="F77" s="10" t="s">
        <v>325</v>
      </c>
      <c r="G77" s="11" t="s">
        <v>326</v>
      </c>
      <c r="H77" s="8">
        <v>28000</v>
      </c>
      <c r="I77" s="8">
        <f>H77*0.9</f>
        <v>25200</v>
      </c>
      <c r="J77" s="10"/>
    </row>
    <row r="78" spans="1:10" ht="30" customHeight="1">
      <c r="A78" s="6"/>
      <c r="B78" s="8">
        <v>75</v>
      </c>
      <c r="C78" s="9" t="s">
        <v>327</v>
      </c>
      <c r="D78" s="10" t="s">
        <v>323</v>
      </c>
      <c r="E78" s="10" t="s">
        <v>324</v>
      </c>
      <c r="F78" s="10" t="s">
        <v>328</v>
      </c>
      <c r="G78" s="11">
        <v>55.4001</v>
      </c>
      <c r="H78" s="8">
        <v>30000</v>
      </c>
      <c r="I78" s="8">
        <f>H78*0.9</f>
        <v>27000</v>
      </c>
      <c r="J78" s="10"/>
    </row>
    <row r="79" spans="1:10" ht="30" customHeight="1">
      <c r="A79" s="6"/>
      <c r="B79" s="8">
        <v>76</v>
      </c>
      <c r="C79" s="9" t="s">
        <v>329</v>
      </c>
      <c r="D79" s="10" t="s">
        <v>330</v>
      </c>
      <c r="E79" s="10" t="s">
        <v>331</v>
      </c>
      <c r="F79" s="10" t="s">
        <v>332</v>
      </c>
      <c r="G79" s="11" t="s">
        <v>333</v>
      </c>
      <c r="H79" s="8">
        <v>35000</v>
      </c>
      <c r="I79" s="8">
        <f>H79*0.9</f>
        <v>31500</v>
      </c>
      <c r="J79" s="10"/>
    </row>
    <row r="80" spans="1:10" ht="42.75" customHeight="1">
      <c r="A80" s="6" t="s">
        <v>321</v>
      </c>
      <c r="B80" s="8">
        <v>77</v>
      </c>
      <c r="C80" s="9" t="s">
        <v>334</v>
      </c>
      <c r="D80" s="10" t="s">
        <v>335</v>
      </c>
      <c r="E80" s="10" t="s">
        <v>336</v>
      </c>
      <c r="F80" s="10" t="s">
        <v>337</v>
      </c>
      <c r="G80" s="11">
        <v>57.49</v>
      </c>
      <c r="H80" s="8">
        <f>I80*1.1</f>
        <v>11000</v>
      </c>
      <c r="I80" s="8">
        <v>10000</v>
      </c>
      <c r="J80" s="10"/>
    </row>
    <row r="81" spans="1:10" ht="37.5" customHeight="1">
      <c r="A81" s="6"/>
      <c r="B81" s="8">
        <v>78</v>
      </c>
      <c r="C81" s="9" t="s">
        <v>338</v>
      </c>
      <c r="D81" s="10" t="s">
        <v>339</v>
      </c>
      <c r="E81" s="10" t="s">
        <v>340</v>
      </c>
      <c r="F81" s="10" t="s">
        <v>341</v>
      </c>
      <c r="G81" s="11" t="s">
        <v>342</v>
      </c>
      <c r="H81" s="8">
        <f aca="true" t="shared" si="5" ref="H81:H96">I81*1.1</f>
        <v>9350</v>
      </c>
      <c r="I81" s="8">
        <v>8500</v>
      </c>
      <c r="J81" s="10"/>
    </row>
    <row r="82" spans="1:10" ht="30" customHeight="1">
      <c r="A82" s="6" t="s">
        <v>343</v>
      </c>
      <c r="B82" s="8">
        <v>79</v>
      </c>
      <c r="C82" s="9" t="s">
        <v>344</v>
      </c>
      <c r="D82" s="10" t="s">
        <v>345</v>
      </c>
      <c r="E82" s="10" t="s">
        <v>346</v>
      </c>
      <c r="F82" s="10" t="s">
        <v>347</v>
      </c>
      <c r="G82" s="11">
        <v>60.29002</v>
      </c>
      <c r="H82" s="8">
        <f t="shared" si="5"/>
        <v>11000</v>
      </c>
      <c r="I82" s="8">
        <v>10000</v>
      </c>
      <c r="J82" s="10"/>
    </row>
    <row r="83" spans="1:10" ht="30" customHeight="1">
      <c r="A83" s="6"/>
      <c r="B83" s="8">
        <v>80</v>
      </c>
      <c r="C83" s="9" t="s">
        <v>348</v>
      </c>
      <c r="D83" s="10" t="s">
        <v>349</v>
      </c>
      <c r="E83" s="10" t="s">
        <v>350</v>
      </c>
      <c r="F83" s="10" t="s">
        <v>351</v>
      </c>
      <c r="G83" s="11">
        <v>50.04003</v>
      </c>
      <c r="H83" s="8">
        <f t="shared" si="5"/>
        <v>11000</v>
      </c>
      <c r="I83" s="8">
        <v>10000</v>
      </c>
      <c r="J83" s="10"/>
    </row>
    <row r="84" spans="1:10" ht="30" customHeight="1">
      <c r="A84" s="6"/>
      <c r="B84" s="8">
        <v>81</v>
      </c>
      <c r="C84" s="9" t="s">
        <v>352</v>
      </c>
      <c r="D84" s="10" t="s">
        <v>353</v>
      </c>
      <c r="E84" s="10" t="s">
        <v>354</v>
      </c>
      <c r="F84" s="10" t="s">
        <v>355</v>
      </c>
      <c r="G84" s="11">
        <v>63.1002</v>
      </c>
      <c r="H84" s="8">
        <f t="shared" si="5"/>
        <v>4400</v>
      </c>
      <c r="I84" s="8">
        <v>4000</v>
      </c>
      <c r="J84" s="10"/>
    </row>
    <row r="85" spans="1:10" ht="36.75" customHeight="1">
      <c r="A85" s="6"/>
      <c r="B85" s="8">
        <v>82</v>
      </c>
      <c r="C85" s="9" t="s">
        <v>356</v>
      </c>
      <c r="D85" s="10" t="s">
        <v>357</v>
      </c>
      <c r="E85" s="10" t="s">
        <v>358</v>
      </c>
      <c r="F85" s="10" t="s">
        <v>359</v>
      </c>
      <c r="G85" s="11">
        <v>61.49001</v>
      </c>
      <c r="H85" s="8">
        <f t="shared" si="5"/>
        <v>4400</v>
      </c>
      <c r="I85" s="8">
        <v>4000</v>
      </c>
      <c r="J85" s="10"/>
    </row>
    <row r="86" spans="1:10" ht="30" customHeight="1">
      <c r="A86" s="6"/>
      <c r="B86" s="8">
        <v>83</v>
      </c>
      <c r="C86" s="9" t="s">
        <v>360</v>
      </c>
      <c r="D86" s="10" t="s">
        <v>361</v>
      </c>
      <c r="E86" s="10" t="s">
        <v>362</v>
      </c>
      <c r="F86" s="10" t="s">
        <v>363</v>
      </c>
      <c r="G86" s="11">
        <v>60.2</v>
      </c>
      <c r="H86" s="8">
        <f t="shared" si="5"/>
        <v>16500</v>
      </c>
      <c r="I86" s="8">
        <v>15000</v>
      </c>
      <c r="J86" s="10"/>
    </row>
    <row r="87" spans="1:10" ht="30" customHeight="1">
      <c r="A87" s="6" t="s">
        <v>364</v>
      </c>
      <c r="B87" s="8">
        <v>84</v>
      </c>
      <c r="C87" s="9" t="s">
        <v>365</v>
      </c>
      <c r="D87" s="10" t="s">
        <v>366</v>
      </c>
      <c r="E87" s="10" t="s">
        <v>367</v>
      </c>
      <c r="F87" s="10" t="s">
        <v>368</v>
      </c>
      <c r="G87" s="11" t="s">
        <v>369</v>
      </c>
      <c r="H87" s="8">
        <f t="shared" si="5"/>
        <v>8800</v>
      </c>
      <c r="I87" s="8">
        <v>8000</v>
      </c>
      <c r="J87" s="10"/>
    </row>
    <row r="88" spans="1:10" ht="30" customHeight="1">
      <c r="A88" s="6"/>
      <c r="B88" s="8">
        <v>85</v>
      </c>
      <c r="C88" s="9" t="s">
        <v>370</v>
      </c>
      <c r="D88" s="10" t="s">
        <v>371</v>
      </c>
      <c r="E88" s="10" t="s">
        <v>372</v>
      </c>
      <c r="F88" s="10" t="s">
        <v>373</v>
      </c>
      <c r="G88" s="11" t="s">
        <v>374</v>
      </c>
      <c r="H88" s="8">
        <f t="shared" si="5"/>
        <v>8250</v>
      </c>
      <c r="I88" s="8">
        <v>7500</v>
      </c>
      <c r="J88" s="10"/>
    </row>
    <row r="89" spans="1:10" ht="30" customHeight="1">
      <c r="A89" s="6"/>
      <c r="B89" s="8">
        <v>86</v>
      </c>
      <c r="C89" s="9" t="s">
        <v>375</v>
      </c>
      <c r="D89" s="10" t="s">
        <v>376</v>
      </c>
      <c r="E89" s="10" t="s">
        <v>377</v>
      </c>
      <c r="F89" s="10" t="s">
        <v>378</v>
      </c>
      <c r="G89" s="11" t="s">
        <v>374</v>
      </c>
      <c r="H89" s="8">
        <f t="shared" si="5"/>
        <v>8250</v>
      </c>
      <c r="I89" s="8">
        <v>7500</v>
      </c>
      <c r="J89" s="10"/>
    </row>
    <row r="90" spans="1:10" ht="30" customHeight="1">
      <c r="A90" s="6"/>
      <c r="B90" s="8">
        <v>87</v>
      </c>
      <c r="C90" s="9" t="s">
        <v>379</v>
      </c>
      <c r="D90" s="10" t="s">
        <v>376</v>
      </c>
      <c r="E90" s="10" t="s">
        <v>377</v>
      </c>
      <c r="F90" s="10" t="s">
        <v>380</v>
      </c>
      <c r="G90" s="11" t="s">
        <v>381</v>
      </c>
      <c r="H90" s="8">
        <f t="shared" si="5"/>
        <v>6600.000000000001</v>
      </c>
      <c r="I90" s="8">
        <v>6000</v>
      </c>
      <c r="J90" s="10"/>
    </row>
    <row r="91" spans="1:10" ht="30" customHeight="1">
      <c r="A91" s="6"/>
      <c r="B91" s="8">
        <v>88</v>
      </c>
      <c r="C91" s="9" t="s">
        <v>382</v>
      </c>
      <c r="D91" s="10" t="s">
        <v>383</v>
      </c>
      <c r="E91" s="14" t="s">
        <v>384</v>
      </c>
      <c r="F91" s="10" t="s">
        <v>385</v>
      </c>
      <c r="G91" s="11">
        <v>66.62001</v>
      </c>
      <c r="H91" s="8">
        <f t="shared" si="5"/>
        <v>5500</v>
      </c>
      <c r="I91" s="8">
        <v>5000</v>
      </c>
      <c r="J91" s="10"/>
    </row>
    <row r="92" spans="1:10" ht="30" customHeight="1">
      <c r="A92" s="6"/>
      <c r="B92" s="8">
        <v>89</v>
      </c>
      <c r="C92" s="9" t="s">
        <v>386</v>
      </c>
      <c r="D92" s="10" t="s">
        <v>383</v>
      </c>
      <c r="E92" s="14" t="s">
        <v>384</v>
      </c>
      <c r="F92" s="10" t="s">
        <v>387</v>
      </c>
      <c r="G92" s="11">
        <v>66.62002</v>
      </c>
      <c r="H92" s="8">
        <f t="shared" si="5"/>
        <v>6600.000000000001</v>
      </c>
      <c r="I92" s="8">
        <v>6000</v>
      </c>
      <c r="J92" s="10"/>
    </row>
    <row r="93" spans="1:10" ht="30" customHeight="1">
      <c r="A93" s="6"/>
      <c r="B93" s="8">
        <v>90</v>
      </c>
      <c r="C93" s="9" t="s">
        <v>388</v>
      </c>
      <c r="D93" s="10" t="s">
        <v>383</v>
      </c>
      <c r="E93" s="14" t="s">
        <v>384</v>
      </c>
      <c r="F93" s="10" t="s">
        <v>389</v>
      </c>
      <c r="G93" s="11" t="s">
        <v>390</v>
      </c>
      <c r="H93" s="8">
        <f t="shared" si="5"/>
        <v>6600.000000000001</v>
      </c>
      <c r="I93" s="8">
        <v>6000</v>
      </c>
      <c r="J93" s="10"/>
    </row>
    <row r="94" spans="1:10" ht="30" customHeight="1">
      <c r="A94" s="6"/>
      <c r="B94" s="8">
        <v>91</v>
      </c>
      <c r="C94" s="9" t="s">
        <v>391</v>
      </c>
      <c r="D94" s="10" t="s">
        <v>392</v>
      </c>
      <c r="E94" s="10" t="s">
        <v>393</v>
      </c>
      <c r="F94" s="10" t="s">
        <v>394</v>
      </c>
      <c r="G94" s="11">
        <v>68.49</v>
      </c>
      <c r="H94" s="8">
        <f t="shared" si="5"/>
        <v>7700.000000000001</v>
      </c>
      <c r="I94" s="8">
        <v>7000</v>
      </c>
      <c r="J94" s="10"/>
    </row>
    <row r="95" spans="1:10" ht="48" customHeight="1">
      <c r="A95" s="6" t="s">
        <v>364</v>
      </c>
      <c r="B95" s="8">
        <v>92</v>
      </c>
      <c r="C95" s="9" t="s">
        <v>395</v>
      </c>
      <c r="D95" s="10" t="s">
        <v>392</v>
      </c>
      <c r="E95" s="10" t="s">
        <v>393</v>
      </c>
      <c r="F95" s="10" t="s">
        <v>396</v>
      </c>
      <c r="G95" s="11" t="s">
        <v>397</v>
      </c>
      <c r="H95" s="8">
        <f t="shared" si="5"/>
        <v>7700.000000000001</v>
      </c>
      <c r="I95" s="8">
        <v>7000</v>
      </c>
      <c r="J95" s="10"/>
    </row>
    <row r="96" spans="1:10" ht="30" customHeight="1">
      <c r="A96" s="6"/>
      <c r="B96" s="8">
        <v>93</v>
      </c>
      <c r="C96" s="9" t="s">
        <v>398</v>
      </c>
      <c r="D96" s="10" t="s">
        <v>399</v>
      </c>
      <c r="E96" s="10" t="s">
        <v>400</v>
      </c>
      <c r="F96" s="10" t="s">
        <v>401</v>
      </c>
      <c r="G96" s="11" t="s">
        <v>402</v>
      </c>
      <c r="H96" s="8">
        <f t="shared" si="5"/>
        <v>6600.000000000001</v>
      </c>
      <c r="I96" s="8">
        <v>6000</v>
      </c>
      <c r="J96" s="10"/>
    </row>
    <row r="97" spans="1:10" ht="30" customHeight="1">
      <c r="A97" s="6"/>
      <c r="B97" s="8">
        <v>94</v>
      </c>
      <c r="C97" s="9" t="s">
        <v>403</v>
      </c>
      <c r="D97" s="10" t="s">
        <v>404</v>
      </c>
      <c r="E97" s="10" t="s">
        <v>405</v>
      </c>
      <c r="F97" s="10" t="s">
        <v>406</v>
      </c>
      <c r="G97" s="11" t="s">
        <v>407</v>
      </c>
      <c r="H97" s="8">
        <v>24000</v>
      </c>
      <c r="I97" s="16">
        <f>H97*0.9</f>
        <v>21600</v>
      </c>
      <c r="J97" s="10"/>
    </row>
    <row r="98" spans="1:10" ht="30" customHeight="1">
      <c r="A98" s="6"/>
      <c r="B98" s="8">
        <v>95</v>
      </c>
      <c r="C98" s="9" t="s">
        <v>408</v>
      </c>
      <c r="D98" s="10" t="s">
        <v>404</v>
      </c>
      <c r="E98" s="10" t="s">
        <v>405</v>
      </c>
      <c r="F98" s="10" t="s">
        <v>409</v>
      </c>
      <c r="G98" s="11" t="s">
        <v>410</v>
      </c>
      <c r="H98" s="8">
        <v>20000</v>
      </c>
      <c r="I98" s="16">
        <f>H98*0.9</f>
        <v>18000</v>
      </c>
      <c r="J98" s="10"/>
    </row>
    <row r="99" spans="1:10" ht="30" customHeight="1">
      <c r="A99" s="6"/>
      <c r="B99" s="8">
        <v>96</v>
      </c>
      <c r="C99" s="9" t="s">
        <v>411</v>
      </c>
      <c r="D99" s="10" t="s">
        <v>404</v>
      </c>
      <c r="E99" s="10" t="s">
        <v>405</v>
      </c>
      <c r="F99" s="10" t="s">
        <v>412</v>
      </c>
      <c r="G99" s="11">
        <v>68.41</v>
      </c>
      <c r="H99" s="8">
        <v>21000</v>
      </c>
      <c r="I99" s="16">
        <f>H99*0.9</f>
        <v>18900</v>
      </c>
      <c r="J99" s="10"/>
    </row>
    <row r="100" spans="1:10" ht="36" customHeight="1">
      <c r="A100" s="15" t="s">
        <v>413</v>
      </c>
      <c r="B100" s="8">
        <v>97</v>
      </c>
      <c r="C100" s="9" t="s">
        <v>414</v>
      </c>
      <c r="D100" s="10" t="s">
        <v>415</v>
      </c>
      <c r="E100" s="10" t="s">
        <v>416</v>
      </c>
      <c r="F100" s="10" t="s">
        <v>417</v>
      </c>
      <c r="G100" s="11"/>
      <c r="H100" s="8">
        <f>I100*1.1</f>
        <v>2420</v>
      </c>
      <c r="I100" s="8">
        <v>2200</v>
      </c>
      <c r="J100" s="10"/>
    </row>
    <row r="101" spans="1:10" ht="99.75" customHeight="1">
      <c r="A101" s="6" t="s">
        <v>418</v>
      </c>
      <c r="B101" s="8">
        <v>98</v>
      </c>
      <c r="C101" s="9" t="s">
        <v>419</v>
      </c>
      <c r="D101" s="10" t="s">
        <v>420</v>
      </c>
      <c r="E101" s="10" t="s">
        <v>421</v>
      </c>
      <c r="F101" s="10" t="s">
        <v>422</v>
      </c>
      <c r="G101" s="11" t="s">
        <v>423</v>
      </c>
      <c r="H101" s="8">
        <v>17000</v>
      </c>
      <c r="I101" s="8">
        <f>H101*0.9</f>
        <v>15300</v>
      </c>
      <c r="J101" s="10"/>
    </row>
    <row r="102" spans="1:10" ht="60.75" customHeight="1">
      <c r="A102" s="6"/>
      <c r="B102" s="8">
        <v>99</v>
      </c>
      <c r="C102" s="9" t="s">
        <v>424</v>
      </c>
      <c r="D102" s="10" t="s">
        <v>425</v>
      </c>
      <c r="E102" s="10" t="s">
        <v>426</v>
      </c>
      <c r="F102" s="10" t="s">
        <v>427</v>
      </c>
      <c r="G102" s="11" t="s">
        <v>428</v>
      </c>
      <c r="H102" s="8">
        <v>20000</v>
      </c>
      <c r="I102" s="8">
        <f>H102*0.9</f>
        <v>18000</v>
      </c>
      <c r="J102" s="10"/>
    </row>
    <row r="103" spans="1:10" ht="30" customHeight="1">
      <c r="A103" s="6"/>
      <c r="B103" s="8">
        <v>100</v>
      </c>
      <c r="C103" s="9" t="s">
        <v>429</v>
      </c>
      <c r="D103" s="10" t="s">
        <v>430</v>
      </c>
      <c r="E103" s="10" t="s">
        <v>431</v>
      </c>
      <c r="F103" s="10" t="s">
        <v>432</v>
      </c>
      <c r="G103" s="11">
        <v>81.51</v>
      </c>
      <c r="H103" s="8">
        <f>I103*1.1</f>
        <v>11000</v>
      </c>
      <c r="I103" s="8">
        <v>10000</v>
      </c>
      <c r="J103" s="10" t="s">
        <v>433</v>
      </c>
    </row>
    <row r="104" spans="1:10" ht="59.25" customHeight="1">
      <c r="A104" s="6"/>
      <c r="B104" s="8">
        <v>101</v>
      </c>
      <c r="C104" s="9" t="s">
        <v>434</v>
      </c>
      <c r="D104" s="10" t="s">
        <v>435</v>
      </c>
      <c r="E104" s="10" t="s">
        <v>436</v>
      </c>
      <c r="F104" s="10" t="s">
        <v>437</v>
      </c>
      <c r="G104" s="11" t="s">
        <v>438</v>
      </c>
      <c r="H104" s="8">
        <f>I104*1.1</f>
        <v>15400.000000000002</v>
      </c>
      <c r="I104" s="8">
        <v>14000</v>
      </c>
      <c r="J104" s="10"/>
    </row>
    <row r="105" spans="1:10" ht="47.25" customHeight="1">
      <c r="A105" s="6" t="s">
        <v>418</v>
      </c>
      <c r="B105" s="8">
        <v>102</v>
      </c>
      <c r="C105" s="9" t="s">
        <v>439</v>
      </c>
      <c r="D105" s="10" t="s">
        <v>440</v>
      </c>
      <c r="E105" s="10" t="s">
        <v>441</v>
      </c>
      <c r="F105" s="10" t="s">
        <v>442</v>
      </c>
      <c r="G105" s="11" t="s">
        <v>443</v>
      </c>
      <c r="H105" s="8">
        <f>I105*1.1</f>
        <v>6600.000000000001</v>
      </c>
      <c r="I105" s="8">
        <v>6000</v>
      </c>
      <c r="J105" s="10"/>
    </row>
    <row r="106" spans="1:10" ht="40.5" customHeight="1">
      <c r="A106" s="6"/>
      <c r="B106" s="8">
        <v>103</v>
      </c>
      <c r="C106" s="9" t="s">
        <v>444</v>
      </c>
      <c r="D106" s="10" t="s">
        <v>445</v>
      </c>
      <c r="E106" s="10" t="s">
        <v>446</v>
      </c>
      <c r="F106" s="10" t="s">
        <v>447</v>
      </c>
      <c r="G106" s="11">
        <v>79.35</v>
      </c>
      <c r="H106" s="8">
        <f>I106*1.1</f>
        <v>8800</v>
      </c>
      <c r="I106" s="8">
        <v>8000</v>
      </c>
      <c r="J106" s="10" t="s">
        <v>448</v>
      </c>
    </row>
    <row r="107" spans="1:10" ht="30" customHeight="1">
      <c r="A107" s="6"/>
      <c r="B107" s="8">
        <v>104</v>
      </c>
      <c r="C107" s="9" t="s">
        <v>449</v>
      </c>
      <c r="D107" s="10" t="s">
        <v>450</v>
      </c>
      <c r="E107" s="10" t="s">
        <v>451</v>
      </c>
      <c r="F107" s="10" t="s">
        <v>452</v>
      </c>
      <c r="G107" s="11">
        <v>81.51</v>
      </c>
      <c r="H107" s="8">
        <v>11000</v>
      </c>
      <c r="I107" s="8">
        <v>10000</v>
      </c>
      <c r="J107" s="10" t="s">
        <v>433</v>
      </c>
    </row>
    <row r="108" spans="1:10" ht="30" customHeight="1">
      <c r="A108" s="15" t="s">
        <v>453</v>
      </c>
      <c r="B108" s="8">
        <v>105</v>
      </c>
      <c r="C108" s="9" t="s">
        <v>454</v>
      </c>
      <c r="D108" s="10" t="s">
        <v>455</v>
      </c>
      <c r="E108" s="10" t="s">
        <v>456</v>
      </c>
      <c r="F108" s="10" t="s">
        <v>457</v>
      </c>
      <c r="G108" s="11" t="s">
        <v>458</v>
      </c>
      <c r="H108" s="8">
        <v>20000</v>
      </c>
      <c r="I108" s="8">
        <v>18000</v>
      </c>
      <c r="J108" s="10"/>
    </row>
    <row r="109" spans="1:10" ht="41.25" customHeight="1">
      <c r="A109" s="6" t="s">
        <v>459</v>
      </c>
      <c r="B109" s="8">
        <v>106</v>
      </c>
      <c r="C109" s="8" t="s">
        <v>460</v>
      </c>
      <c r="D109" s="12" t="s">
        <v>461</v>
      </c>
      <c r="E109" s="12" t="s">
        <v>462</v>
      </c>
      <c r="F109" s="12" t="s">
        <v>463</v>
      </c>
      <c r="G109" s="12" t="s">
        <v>464</v>
      </c>
      <c r="H109" s="12" t="s">
        <v>465</v>
      </c>
      <c r="I109" s="12" t="s">
        <v>466</v>
      </c>
      <c r="J109" s="12" t="s">
        <v>467</v>
      </c>
    </row>
    <row r="110" spans="1:10" ht="54" customHeight="1">
      <c r="A110" s="6"/>
      <c r="B110" s="8"/>
      <c r="C110" s="8"/>
      <c r="D110" s="12"/>
      <c r="E110" s="12"/>
      <c r="F110" s="12"/>
      <c r="G110" s="12"/>
      <c r="H110" s="12" t="s">
        <v>468</v>
      </c>
      <c r="I110" s="12"/>
      <c r="J110" s="12"/>
    </row>
    <row r="111" spans="1:10" ht="75" customHeight="1">
      <c r="A111" s="6"/>
      <c r="B111" s="8"/>
      <c r="C111" s="8"/>
      <c r="D111" s="12"/>
      <c r="E111" s="12"/>
      <c r="F111" s="12"/>
      <c r="G111" s="12"/>
      <c r="H111" s="12" t="s">
        <v>469</v>
      </c>
      <c r="I111" s="12"/>
      <c r="J111" s="12"/>
    </row>
  </sheetData>
  <sheetProtection/>
  <mergeCells count="30">
    <mergeCell ref="I2:J2"/>
    <mergeCell ref="A4:A7"/>
    <mergeCell ref="A8:A9"/>
    <mergeCell ref="A10:A13"/>
    <mergeCell ref="A14:A15"/>
    <mergeCell ref="A16:A18"/>
    <mergeCell ref="A19:A24"/>
    <mergeCell ref="A25:A26"/>
    <mergeCell ref="A27:A35"/>
    <mergeCell ref="A36:A38"/>
    <mergeCell ref="A39:A48"/>
    <mergeCell ref="A49:A50"/>
    <mergeCell ref="A51:A65"/>
    <mergeCell ref="A66:A76"/>
    <mergeCell ref="A77:A79"/>
    <mergeCell ref="A80:A81"/>
    <mergeCell ref="A82:A86"/>
    <mergeCell ref="A87:A94"/>
    <mergeCell ref="A95:A99"/>
    <mergeCell ref="A101:A104"/>
    <mergeCell ref="A105:A107"/>
    <mergeCell ref="A109:A111"/>
    <mergeCell ref="B109:B111"/>
    <mergeCell ref="C109:C111"/>
    <mergeCell ref="D109:D111"/>
    <mergeCell ref="E109:E111"/>
    <mergeCell ref="F109:F111"/>
    <mergeCell ref="G109:G111"/>
    <mergeCell ref="J109:J111"/>
    <mergeCell ref="C1:H2"/>
  </mergeCells>
  <printOptions/>
  <pageMargins left="0.89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sheng</dc:creator>
  <cp:keywords/>
  <dc:description/>
  <cp:lastModifiedBy>Administrator</cp:lastModifiedBy>
  <cp:lastPrinted>2017-12-19T07:33:22Z</cp:lastPrinted>
  <dcterms:created xsi:type="dcterms:W3CDTF">2017-12-18T01:08:29Z</dcterms:created>
  <dcterms:modified xsi:type="dcterms:W3CDTF">2018-10-30T04:25:41Z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