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#N/A</definedName>
    <definedName name="_xlnm.Print_Area" localSheetId="0">#N/A</definedName>
    <definedName name="_xlnm.Print_Area" localSheetId="4">#N/A</definedName>
    <definedName name="_xlnm.Print_Area" localSheetId="2">#N/A</definedName>
    <definedName name="_xlnm.Print_Area" localSheetId="10">#N/A</definedName>
    <definedName name="_xlnm.Print_Area" localSheetId="8">#N/A</definedName>
    <definedName name="_xlnm.Print_Area" localSheetId="7">#N/A</definedName>
    <definedName name="_xlnm.Print_Area" localSheetId="6">#N/A</definedName>
    <definedName name="_xlnm.Print_Area" localSheetId="1">#N/A</definedName>
    <definedName name="_xlnm.Print_Area" localSheetId="11">#N/A</definedName>
    <definedName name="_xlnm.Print_Area" localSheetId="9">#N/A</definedName>
    <definedName name="_xlnm.Print_Area" localSheetId="5">#N/A</definedName>
  </definedNames>
  <calcPr fullCalcOnLoad="1" iterate="1" iterateCount="100" iterateDelta="0.001"/>
</workbook>
</file>

<file path=xl/sharedStrings.xml><?xml version="1.0" encoding="utf-8"?>
<sst xmlns="http://schemas.openxmlformats.org/spreadsheetml/2006/main" count="398" uniqueCount="229">
  <si>
    <t xml:space="preserve">  会议费</t>
  </si>
  <si>
    <t>对个人和家庭的补助</t>
  </si>
  <si>
    <t>项         目</t>
  </si>
  <si>
    <t>离休费</t>
  </si>
  <si>
    <t xml:space="preserve">  30215</t>
  </si>
  <si>
    <t xml:space="preserve">  发展与改革事务</t>
  </si>
  <si>
    <t xml:space="preserve">  30211</t>
  </si>
  <si>
    <t>资金来源</t>
  </si>
  <si>
    <t>六、未纳入财政专户管理的自有资金</t>
  </si>
  <si>
    <t>2017年政府采购预算表</t>
  </si>
  <si>
    <t xml:space="preserve">  电费</t>
  </si>
  <si>
    <t>单位名称：</t>
  </si>
  <si>
    <t>单位名称：市发改委机关</t>
  </si>
  <si>
    <t>住房公积金</t>
  </si>
  <si>
    <t>益阳市2017部门预算公开表</t>
  </si>
  <si>
    <t>基本支出</t>
  </si>
  <si>
    <t xml:space="preserve">  30101</t>
  </si>
  <si>
    <t>津补贴</t>
  </si>
  <si>
    <t>上级补助收入</t>
  </si>
  <si>
    <t xml:space="preserve">  30202</t>
  </si>
  <si>
    <t xml:space="preserve">  30241</t>
  </si>
  <si>
    <t xml:space="preserve">  30206</t>
  </si>
  <si>
    <t>一般公共预算拨款</t>
  </si>
  <si>
    <t>五、附属单位上缴收入</t>
  </si>
  <si>
    <t>上年结转</t>
  </si>
  <si>
    <t>一、一般公共服务支出</t>
  </si>
  <si>
    <t>部门2017年一般公共预算“三公”经费支出表</t>
  </si>
  <si>
    <t>因公出国（境）费用</t>
  </si>
  <si>
    <t xml:space="preserve">  30302</t>
  </si>
  <si>
    <t>财政专户拨款</t>
  </si>
  <si>
    <t>一、一般公共预算拨款</t>
  </si>
  <si>
    <t xml:space="preserve">  住房改革支出</t>
  </si>
  <si>
    <t>一般公共服务支出</t>
  </si>
  <si>
    <t>六、科学技术支出</t>
  </si>
  <si>
    <t>二、外交支出</t>
  </si>
  <si>
    <t>本年支出合计</t>
  </si>
  <si>
    <t xml:space="preserve">  30311</t>
  </si>
  <si>
    <t xml:space="preserve">  30315</t>
  </si>
  <si>
    <t xml:space="preserve">  社会保障缴费</t>
  </si>
  <si>
    <t>支  出  总  计</t>
  </si>
  <si>
    <t>公务用车购置费</t>
  </si>
  <si>
    <t>部门2017年一般公共预算基本支出表</t>
  </si>
  <si>
    <t>本年收入合计</t>
  </si>
  <si>
    <t xml:space="preserve">    2010401</t>
  </si>
  <si>
    <t xml:space="preserve">  培训费</t>
  </si>
  <si>
    <t>合计</t>
  </si>
  <si>
    <t>208</t>
  </si>
  <si>
    <t>附属单位上缴收入</t>
  </si>
  <si>
    <t xml:space="preserve">    行政运行（发展与改革事务）</t>
  </si>
  <si>
    <t>福利费</t>
  </si>
  <si>
    <t xml:space="preserve">  30228</t>
  </si>
  <si>
    <t>九、社会保险基金支出</t>
  </si>
  <si>
    <t>人员经费</t>
  </si>
  <si>
    <t>租赁费</t>
  </si>
  <si>
    <t xml:space="preserve">  绩效工资</t>
  </si>
  <si>
    <t>303</t>
  </si>
  <si>
    <t>二十五、转移性支出（结余结转）</t>
  </si>
  <si>
    <t xml:space="preserve">  退休费</t>
  </si>
  <si>
    <t>科目名称</t>
  </si>
  <si>
    <t xml:space="preserve">    归口管理的行政单位离退休</t>
  </si>
  <si>
    <t>印刷费</t>
  </si>
  <si>
    <t>公共财政预算拨款（结转）</t>
  </si>
  <si>
    <t xml:space="preserve">  30216</t>
  </si>
  <si>
    <t>政府性基金预算拨款</t>
  </si>
  <si>
    <t>十四、交通运输支出</t>
  </si>
  <si>
    <t>差旅费</t>
  </si>
  <si>
    <t>采购目录</t>
  </si>
  <si>
    <t>支                  出</t>
  </si>
  <si>
    <t xml:space="preserve">  公务用车运行维护费</t>
  </si>
  <si>
    <t>市发改委机关</t>
  </si>
  <si>
    <t>基金预算拨款</t>
  </si>
  <si>
    <t>纳入预算管理的非税收入拨款结余（结转）</t>
  </si>
  <si>
    <t>十六、商业服务业等支出</t>
  </si>
  <si>
    <t>上年结余（结转）</t>
  </si>
  <si>
    <t xml:space="preserve">  30102</t>
  </si>
  <si>
    <t>未纳入专户管理的自有资金</t>
  </si>
  <si>
    <t xml:space="preserve">  水费</t>
  </si>
  <si>
    <t>221</t>
  </si>
  <si>
    <t>二十一、粮油物资储备支出</t>
  </si>
  <si>
    <t xml:space="preserve">  30201</t>
  </si>
  <si>
    <t xml:space="preserve">  30242</t>
  </si>
  <si>
    <t xml:space="preserve">  30209</t>
  </si>
  <si>
    <t xml:space="preserve">  30205</t>
  </si>
  <si>
    <t>奖金</t>
  </si>
  <si>
    <t xml:space="preserve">  30301</t>
  </si>
  <si>
    <t xml:space="preserve">  物业管理费</t>
  </si>
  <si>
    <t xml:space="preserve">    2080501</t>
  </si>
  <si>
    <t>（一）一般公共预算拨款</t>
  </si>
  <si>
    <t>十五、资源勘探电力信息等支出</t>
  </si>
  <si>
    <t xml:space="preserve">  办公费</t>
  </si>
  <si>
    <t>二、上年结转</t>
  </si>
  <si>
    <t>十一、节能环保支出</t>
  </si>
  <si>
    <t>三、财政专户拨款</t>
  </si>
  <si>
    <t>部门2017年收入总表</t>
  </si>
  <si>
    <t>社会保障缴费</t>
  </si>
  <si>
    <t>本  年  预  算</t>
  </si>
  <si>
    <t>绩效工资</t>
  </si>
  <si>
    <t xml:space="preserve">  津贴补贴</t>
  </si>
  <si>
    <t>部门2017年支出总表</t>
  </si>
  <si>
    <t>四、公共安全支出</t>
  </si>
  <si>
    <t>十、医疗卫生与计划生育支出</t>
  </si>
  <si>
    <t xml:space="preserve">  22102</t>
  </si>
  <si>
    <t>公务接待费</t>
  </si>
  <si>
    <t>部门2017年收支预算总表</t>
  </si>
  <si>
    <t>2017年部门预算公开说明</t>
  </si>
  <si>
    <t xml:space="preserve">  遗属补助</t>
  </si>
  <si>
    <t>单位：万元</t>
  </si>
  <si>
    <t xml:space="preserve">  福利费</t>
  </si>
  <si>
    <t xml:space="preserve">    纳入预算管理的非税收入拨款</t>
  </si>
  <si>
    <t>遗属补助（生活补助）</t>
  </si>
  <si>
    <t>合    计</t>
  </si>
  <si>
    <t>小计</t>
  </si>
  <si>
    <t>302</t>
  </si>
  <si>
    <t>工资福利支出</t>
  </si>
  <si>
    <t>八、社会保障和就业支出</t>
  </si>
  <si>
    <t>二十八、债务发行费用支出</t>
  </si>
  <si>
    <t>2017年</t>
  </si>
  <si>
    <t xml:space="preserve">  30213</t>
  </si>
  <si>
    <t xml:space="preserve">  30217</t>
  </si>
  <si>
    <t>培训费</t>
  </si>
  <si>
    <t>公用经费</t>
  </si>
  <si>
    <t xml:space="preserve">  行政事业单位离退休</t>
  </si>
  <si>
    <t>委托业务费</t>
  </si>
  <si>
    <t>项目支出</t>
  </si>
  <si>
    <t>一般公共预算</t>
  </si>
  <si>
    <t>未纳入财政专户管理的自有资金</t>
  </si>
  <si>
    <t xml:space="preserve">  工会经费</t>
  </si>
  <si>
    <t xml:space="preserve">  30107</t>
  </si>
  <si>
    <t xml:space="preserve">    公共财政预算拨款</t>
  </si>
  <si>
    <t>其他预算</t>
  </si>
  <si>
    <t xml:space="preserve">  30103</t>
  </si>
  <si>
    <t>政府性基金拨款结余（结转）</t>
  </si>
  <si>
    <t>**</t>
  </si>
  <si>
    <t>十九、国土海洋气象等支出</t>
  </si>
  <si>
    <t xml:space="preserve">  30304</t>
  </si>
  <si>
    <t>商品和服务支出</t>
  </si>
  <si>
    <t>部门2017年政府性基金预算支出表</t>
  </si>
  <si>
    <t>财政专户结余（结转）</t>
  </si>
  <si>
    <t>工会经费</t>
  </si>
  <si>
    <t>社会保障和就业支出</t>
  </si>
  <si>
    <t xml:space="preserve">  30231</t>
  </si>
  <si>
    <t xml:space="preserve">  公务接待费</t>
  </si>
  <si>
    <t>二、政府性基金拨款</t>
  </si>
  <si>
    <t>电费</t>
  </si>
  <si>
    <t>“三公”经费增减变化情况说明</t>
  </si>
  <si>
    <t xml:space="preserve">  离休费</t>
  </si>
  <si>
    <t>物业管理费</t>
  </si>
  <si>
    <t xml:space="preserve">    2210201</t>
  </si>
  <si>
    <t>公共财政预算拨款</t>
  </si>
  <si>
    <t>五、教育支出</t>
  </si>
  <si>
    <t>会议费</t>
  </si>
  <si>
    <t>二十二、国有资本经营预算支出</t>
  </si>
  <si>
    <t>单位名称</t>
  </si>
  <si>
    <t>其他商品和服务支出</t>
  </si>
  <si>
    <t xml:space="preserve">  公务交通补贴（车改单位）</t>
  </si>
  <si>
    <t>二十七、债务付息支出</t>
  </si>
  <si>
    <t>301</t>
  </si>
  <si>
    <t>二十三、预备费</t>
  </si>
  <si>
    <t xml:space="preserve">  住房公积金</t>
  </si>
  <si>
    <t>总计</t>
  </si>
  <si>
    <t xml:space="preserve">  20805</t>
  </si>
  <si>
    <t xml:space="preserve">  机关党员教育经费</t>
  </si>
  <si>
    <t>其他对个人和家庭的补助支出</t>
  </si>
  <si>
    <t>十三、农林水支出</t>
  </si>
  <si>
    <t>公务用车运行费</t>
  </si>
  <si>
    <t>二十、住房保障支出</t>
  </si>
  <si>
    <t>七、上年结转结余</t>
  </si>
  <si>
    <t>办公费</t>
  </si>
  <si>
    <t>住房保障支出</t>
  </si>
  <si>
    <t xml:space="preserve">  基本工资</t>
  </si>
  <si>
    <t>十八、援助其他地区支出</t>
  </si>
  <si>
    <t>收                  入</t>
  </si>
  <si>
    <t>三、国防支出</t>
  </si>
  <si>
    <t xml:space="preserve">  20104</t>
  </si>
  <si>
    <t>财政专户预算拨款</t>
  </si>
  <si>
    <t>2016年</t>
  </si>
  <si>
    <t xml:space="preserve">  30104</t>
  </si>
  <si>
    <t>二十四、其他支出</t>
  </si>
  <si>
    <t>基本工资</t>
  </si>
  <si>
    <t xml:space="preserve">  基层党组织活动经费</t>
  </si>
  <si>
    <t>四、上级部门补助收入</t>
  </si>
  <si>
    <t>本年政府性基金预算财政拨款支出</t>
  </si>
  <si>
    <t>部门2017年财政拨款总表</t>
  </si>
  <si>
    <t>对个人和家庭补助支出</t>
  </si>
  <si>
    <t>单位:万元</t>
  </si>
  <si>
    <t>劳务费</t>
  </si>
  <si>
    <t>二十六、债务还本支出</t>
  </si>
  <si>
    <t>十七、金融支出</t>
  </si>
  <si>
    <t>七、文化体育与传媒支出</t>
  </si>
  <si>
    <t>十二、城乡社区支出</t>
  </si>
  <si>
    <t xml:space="preserve">  印刷费</t>
  </si>
  <si>
    <t>一、本年收入</t>
  </si>
  <si>
    <t>维修（护）费</t>
  </si>
  <si>
    <t xml:space="preserve">  维修(护)费</t>
  </si>
  <si>
    <t>因公出国（境）费</t>
  </si>
  <si>
    <t>其他工资福利支出</t>
  </si>
  <si>
    <t xml:space="preserve">  差旅费</t>
  </si>
  <si>
    <t>201</t>
  </si>
  <si>
    <t>水费</t>
  </si>
  <si>
    <t>部门2017年一般公共预算支出表</t>
  </si>
  <si>
    <t xml:space="preserve">  30229</t>
  </si>
  <si>
    <t>二十九、结转下年</t>
  </si>
  <si>
    <t>公务用车运行维护费</t>
  </si>
  <si>
    <t>纳入预算管理的非税收入拨款</t>
  </si>
  <si>
    <t>（二）政府性基金预算拨款</t>
  </si>
  <si>
    <t>采购数量</t>
  </si>
  <si>
    <t>退休费</t>
  </si>
  <si>
    <t>科目编码</t>
  </si>
  <si>
    <t xml:space="preserve">  奖金</t>
  </si>
  <si>
    <t xml:space="preserve">    住房公积金</t>
  </si>
  <si>
    <t>收  入  总  计</t>
  </si>
  <si>
    <t>一、单位基本情况</t>
  </si>
  <si>
    <t xml:space="preserve">    市发改委为市人民政府工作部门，负责综合研究拟订全市经济和社会发展政策，进行宏观调控、总量平衡，指导全市经济体制改革。2015年3月与原市物价局合并，承接价格管理及国民经济运行调节等职能职责。现有干职工228人，其中在职139人，离退休人员89人。委领导班子成员11人，其中主任1名，副主任7名，市优办主任1名，纪检组长1名，工会主任1名。内设机构25个（含监察室和机关党委），二级机构9个：市价格监督检查局（市价格举报中心）、市价格成本调查队、市重点项目办公室、市政府投资项目评审中心、市价格调节基金征收办公室、市朝阳物价管理监督站、市价格认证中心（市价格信息中心）、益沅桃城镇群办、市经济建设投资公司。</t>
  </si>
  <si>
    <t xml:space="preserve">二、单位职责职能  </t>
  </si>
  <si>
    <t>（一）拟订并组织实施全市国民经济和社会发展战略、中长期规划和年度计划，统筹协调相关总体规划、区域规划、主体功能区规划与专项规划；提出全市国民经济发展、价格总水平调控和优化重大经济结构的目标、政策，提出综合运用各种经济手段和政策的建议，受市政府委托向市人民代表大会提交国民经济和社会发展计划的报告。
（二）研究全市宏观经济运行、总量平衡、经济安全和总体产业安全等重要问题并提出宏观调控政策建议，协调解决经济运行中的重大问题，调节国民经济运行。</t>
  </si>
  <si>
    <t>（三）汇总社会资金总体运行情况，参与制定财政、金融、土地政策并综合分析政策执行效果；拟订并组织实施产业政策，监督检查产业政策的执行；会同有关部门完善宏观调控协调机制，统筹推进产业、创业等投资基金的发展和制度建设。
（四）指导推进和综合协调全市经济体制改革，研究全市经济体制改革和对外开放的重大问题；组织拟订综合性经济体制改革方案，协调有关专项经济体制改革方案，会同有关部门搞好专项改革之间的衔接；指导经济体制改革试点和改革试验区工作，参与协调推进“两型”社会建设综合配套改革工作。</t>
  </si>
  <si>
    <t>（五）拟订全市全社会固定资产投资总规模和投资结构的调控目标、政策及措施；统筹安排市级财政性建设资金和投资项目，编制下达政府投资年度计划；规划全市重大建设项目和生产力布局，按规定权限审批、核准、审核、备案跨地区、跨行业、跨领域和涉及综合平衡、重大布局的重大建设项目、外资项目、境外投资项目；研究提出全市利用外资和境外投资的战略、规划、总量平衡和结构优化的目标和政策；指导和监督国外贷款建设资金的使用，引导民间投资方向；牵头组织编制特重大自然灾害的灾后恢复重建规划，协调有关重大问题；研究提出市重点建设项目计划，组织开展重大建设项目稽察；负责政府投资项目代建制实施的指导、协调和监督管理；指导工程咨询业发展。</t>
  </si>
  <si>
    <t>（六）组织拟订综合性产业政策，负责协调第一、二、三产业发展的重大问题并衔接平衡相关发展规划和重大政策，负责综合交通运输体系规划与经济和社会发展规划的衔接平衡；协调农业和农村经济社会发展的重大问题，统筹推进现代农业改革；负责制定发展战略性新兴产业规划，研究提出新型工业化和产业集群发展的政策措施；会同有关部门研究拟订高新技术产业、服务业发展规划和重大政策，实施高新技术产业发展的宏观指导，协调解决重大技术装备推广应用等方面的重大问题。</t>
  </si>
  <si>
    <t>（七）贯彻落实国家中部崛起、长江经济带开发建设的政策措施，研究分析区域经济发展情况，组织编制主体功能区规划、区域规划、跨区县（市）城市群规划；研究统筹促进洞庭湖区生态经济区加快发展的战略、规划和重大政策，拟订并组织实施全市以工代赈规划和计划；参与研究拟订全市城镇化发展战略和重大政策措施；参与制定开发园区发展规划和政策；承担市对口支援新疆有关工作。
（八）承担重要商品总量平衡和宏观调控，编制重要农产品、工业品和原材料进出口总量平衡计划并监督执行，根据经济运行情况对计划进行调整；拟订重要战略物资储备规划，负责组织收储、动用、轮换和管理，会同有关部门管理粮食、棉花和食糖等储备；牵头负责全市物流发展工作，拟订现代物流业发展战略、规划，协调物流业发展重大布局。</t>
  </si>
  <si>
    <t>（九）负责社会发展与国民经济发展的政策衔接；组织拟订社会发展战略、总体规划和年度计划；拟订人口发展战略、规划及人口政策；参与拟订科学技术、教育、文化、卫生、民政等发展政策；统筹推进基本公共服务体系建设和收入分配制度改革；研究提出促进就业、完善社会保障与经济协调发展的政策建议；协调社会事业发展和改革中的重大问题及政策；参与推进深化医药卫生体制改革工作。
（十）研究分析经济社会与资源、环境协调发展的重大问题，研究提出能源消费总量控制目标的建议，牵头拟订能源消费总量控制工作方案并组织实施；负责节能减排的综合协调工作，组织拟订发展循环经济、能源资源节约和综合利用规划、政策并协调实施；参与编制生态文明建设、环境保护规划，协调生态建设、能源资源节约和综合利用的重大问题，会同有关部门提出建立健全生态补偿机制的政策措施；综合协调节能环保产业和清洁生产促进有关工作；完善固定资产投资项目节能评估和审查制度；组织拟订全市应对气候变化战略、规划和政策并协调实施。</t>
  </si>
  <si>
    <t>（十一）编制和执行全市价格改革规划，拟订并组织实施价格政策；监测、分析市场价格形势，组织实施价格总水平调控；管理国家、省列名管理的商品和服务价格，监管实行市场调节价的商品和服务价格，承担行政事业性收费管理工作；组织实施价格调节基金政策，依法对重大自然灾害和特殊时期实施临时价格干预措施，负责价格公共服务工作；指导并组织实施价格监督检查工作和反垄断工作，依法查处价格违法和垄断行为；负责价格成本调查和监审。</t>
  </si>
  <si>
    <t>（十二）协调推进经济发展环境的优化，牵头落实国家和市有关鼓励市场主体投资，保护投资者权益，促进市场公平竞争，维护市场正常秩序的政务、法制、商务、信用等环境，优化重点项目建设环境；指导全市优化经济发展环境的相关工作，承担治理工程建设领域突出问题有关工作。
（十三）研究提出全市能源发展战略和改革建议；拟订能源发展规划、产业政策并组织实施；监测能源发展情况，衔接能源生产建设和供需平衡；负责能源预测预警，发布能源信息，参与能源重大建设项目规划布局，参与能源运行调节和应急保障；组织协调核电和新能源开发利用的前期工作；统筹协调农村能源发展政策与规划。</t>
  </si>
  <si>
    <t>（十四）研究制定推进社会信用体系建设的规划、政策措施，统筹推进统一的信用信息平台建设，促进信用信息资源的整合与运用，协调社会信用体系建设的重大问题。
（十五）研究拟订推进经济建设与国防建设协调发展的战略和规划，协调有关重大问题。组织编制全市国民经济动员和装备动员规划、计划，并组织实施有关工作。
（十六）指导和协调全市公共资源交易平台建设，监督公共资源交易活动。
（十七）承办市人民政府交办的其他事项。</t>
  </si>
  <si>
    <t>三、单位预算公开内容</t>
  </si>
  <si>
    <t xml:space="preserve">    按照预算管理的有关规定和综合预算编报原则，2017年纳入市发改委预算编报范围的收支包括：市发改委机关本级、市价格监督检查局（市价格举报中心）、市价格成本调查队、市重点项目办公室、市政府投资项目评审中心、市价格调节基金征收办公室、市朝阳物价管理监督站、市价格认证中心（市价格信息中心）、益沅桃城镇群办。</t>
  </si>
  <si>
    <t xml:space="preserve">  （一）收支预算情况总体说明
   益阳市发改委2017年年初财政批复收支预算为1988.2万元。收入包括：一般公共预算拨款1880.2万元，上级部门补助收入70万元，未纳入财政专户管理的自有资金38万元。支出包括：一般公共服务支出1879.68万元，社会保障和就业支出13.33万元，住房保障支出95.19万元。
   </t>
  </si>
  <si>
    <t xml:space="preserve">   （二）机关运行经费情况说明
    益阳市发改委2017年机关运行经费财政拨款预算为98.4万元，较2016年预算增加30.6万元，增长31.10%。主要原因是编制内实有人数增加。</t>
  </si>
  <si>
    <t xml:space="preserve"> （三）三公经费预算情况说明
    2017年“三公”经费预算数为152.26万元。其中：公务接待费102.26万元，较2016年预算减少94.34万元，主要原因是国家政策调整和单位厉行节约减少相关费用；公务用车运行费38万元，较2016年预算减少48万元，主要原因是公务车辆改革，按要求公开拍卖了13台公务车辆；因公出国（境）12万元，与2016年预算持平。
    </t>
  </si>
  <si>
    <t xml:space="preserve">“三公”经费2017年预算比2016年减少142.34万元，公务接待费102.26万元，较2016年预算减少94.34万元，主要原因是国家政策调整和单位厉行节约减少相关费用；公务用车运行费38万元，较2016年预算减少48万元，主要原因是公务车辆改革，按要求公开拍卖了13台公务车辆；因公出国（境）12万元，与2016年预算持平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</si>
</sst>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0.00_ "/>
    <numFmt numFmtId="182" formatCode=";;"/>
    <numFmt numFmtId="183" formatCode="#,##0.0000"/>
  </numFmts>
  <fonts count="49">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14"/>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02">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0" fontId="6"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Border="1" applyAlignment="1">
      <alignment horizontal="center" vertical="center"/>
    </xf>
    <xf numFmtId="0" fontId="0" fillId="0" borderId="0" xfId="0" applyAlignment="1">
      <alignment horizontal="left"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4"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Border="1" applyAlignment="1">
      <alignment vertical="center"/>
    </xf>
    <xf numFmtId="2" fontId="4" fillId="0" borderId="13" xfId="0" applyNumberFormat="1" applyFont="1" applyFill="1" applyBorder="1" applyAlignment="1">
      <alignment horizontal="center" vertical="center" wrapText="1"/>
    </xf>
    <xf numFmtId="2"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5"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0" borderId="10" xfId="0" applyBorder="1" applyAlignment="1">
      <alignment vertical="center"/>
    </xf>
    <xf numFmtId="0" fontId="10" fillId="0" borderId="0" xfId="0" applyFont="1" applyAlignment="1">
      <alignment horizontal="right" vertical="center"/>
    </xf>
    <xf numFmtId="180"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0" fillId="0" borderId="12" xfId="0" applyBorder="1" applyAlignment="1">
      <alignment horizontal="center" vertical="center" wrapText="1"/>
    </xf>
    <xf numFmtId="0" fontId="5" fillId="0" borderId="0" xfId="0" applyFont="1" applyFill="1" applyAlignment="1">
      <alignment horizontal="left" vertical="center"/>
    </xf>
    <xf numFmtId="0" fontId="14" fillId="0" borderId="0" xfId="0" applyNumberFormat="1" applyFont="1" applyFill="1" applyAlignment="1" applyProtection="1">
      <alignment vertical="top" wrapText="1"/>
      <protection/>
    </xf>
    <xf numFmtId="0" fontId="14" fillId="0" borderId="0" xfId="0" applyFont="1" applyAlignment="1">
      <alignment wrapText="1"/>
    </xf>
    <xf numFmtId="0" fontId="14" fillId="0" borderId="0" xfId="0" applyFont="1" applyAlignment="1">
      <alignment horizontal="left" wrapText="1"/>
    </xf>
    <xf numFmtId="2" fontId="4" fillId="0" borderId="15" xfId="0" applyNumberFormat="1" applyFont="1" applyFill="1" applyBorder="1" applyAlignment="1" applyProtection="1">
      <alignment horizontal="center" vertical="center" wrapText="1"/>
      <protection/>
    </xf>
    <xf numFmtId="2" fontId="4" fillId="0" borderId="14" xfId="0" applyNumberFormat="1" applyFont="1" applyFill="1" applyBorder="1" applyAlignment="1" applyProtection="1">
      <alignment horizontal="center" vertical="center" wrapText="1"/>
      <protection/>
    </xf>
    <xf numFmtId="182" fontId="4" fillId="0" borderId="10" xfId="0" applyNumberFormat="1"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2" fontId="4" fillId="0" borderId="12" xfId="0" applyNumberFormat="1" applyFont="1" applyFill="1" applyBorder="1" applyAlignment="1" applyProtection="1">
      <alignment horizontal="center" vertical="center" wrapText="1"/>
      <protection/>
    </xf>
    <xf numFmtId="182" fontId="4" fillId="0" borderId="12"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2" fontId="0" fillId="0" borderId="12" xfId="0" applyNumberFormat="1" applyFont="1" applyFill="1" applyBorder="1" applyAlignment="1" applyProtection="1">
      <alignment horizontal="center" vertical="center" wrapText="1"/>
      <protection/>
    </xf>
    <xf numFmtId="0" fontId="11" fillId="0" borderId="0" xfId="0" applyFont="1" applyFill="1" applyAlignment="1">
      <alignment vertical="center"/>
    </xf>
    <xf numFmtId="2" fontId="4"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14" fillId="0" borderId="0" xfId="0" applyFont="1" applyAlignment="1">
      <alignment vertical="center" wrapText="1"/>
    </xf>
    <xf numFmtId="0" fontId="14" fillId="0" borderId="0" xfId="0" applyFont="1" applyAlignment="1">
      <alignment horizontal="left" wrapText="1"/>
    </xf>
    <xf numFmtId="0" fontId="12" fillId="0" borderId="0" xfId="0" applyNumberFormat="1" applyFont="1" applyFill="1" applyAlignment="1" applyProtection="1">
      <alignment horizontal="left" vertical="top"/>
      <protection/>
    </xf>
    <xf numFmtId="0" fontId="14" fillId="0" borderId="0" xfId="0" applyFont="1" applyAlignment="1">
      <alignment horizontal="left" vertical="center" wrapText="1"/>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protection/>
    </xf>
    <xf numFmtId="0" fontId="14" fillId="0" borderId="0" xfId="0" applyNumberFormat="1" applyFont="1" applyFill="1" applyAlignment="1" applyProtection="1">
      <alignment horizontal="left" vertical="top" wrapText="1"/>
      <protection/>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49" fontId="0" fillId="0" borderId="15" xfId="0" applyNumberForma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wrapText="1"/>
      <protection/>
    </xf>
    <xf numFmtId="49"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77" t="s">
        <v>14</v>
      </c>
      <c r="B2" s="77"/>
      <c r="C2" s="77"/>
      <c r="D2" s="77"/>
      <c r="E2" s="77"/>
      <c r="F2" s="7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77"/>
      <c r="B3" s="77"/>
      <c r="C3" s="77"/>
      <c r="D3" s="77"/>
      <c r="E3" s="77"/>
      <c r="F3" s="7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11</v>
      </c>
      <c r="D5" s="61" t="s">
        <v>69</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8" t="s">
        <v>136</v>
      </c>
      <c r="B1" s="88"/>
      <c r="C1" s="88"/>
      <c r="D1" s="88"/>
      <c r="E1" s="88"/>
    </row>
    <row r="2" spans="1:5" ht="19.5" customHeight="1">
      <c r="A2" s="48" t="s">
        <v>12</v>
      </c>
      <c r="B2" s="7"/>
      <c r="C2" s="10"/>
      <c r="D2" s="8"/>
      <c r="E2" s="9" t="s">
        <v>106</v>
      </c>
    </row>
    <row r="3" spans="1:5" ht="30" customHeight="1">
      <c r="A3" s="89" t="s">
        <v>207</v>
      </c>
      <c r="B3" s="90" t="s">
        <v>58</v>
      </c>
      <c r="C3" s="90" t="s">
        <v>181</v>
      </c>
      <c r="D3" s="90"/>
      <c r="E3" s="90"/>
    </row>
    <row r="4" spans="1:5" ht="30" customHeight="1">
      <c r="A4" s="89"/>
      <c r="B4" s="91"/>
      <c r="C4" s="52" t="s">
        <v>45</v>
      </c>
      <c r="D4" s="26" t="s">
        <v>15</v>
      </c>
      <c r="E4" s="26" t="s">
        <v>123</v>
      </c>
    </row>
    <row r="5" spans="1:5" ht="19.5" customHeight="1">
      <c r="A5" s="55" t="s">
        <v>132</v>
      </c>
      <c r="B5" s="56" t="s">
        <v>132</v>
      </c>
      <c r="C5" s="56">
        <v>1</v>
      </c>
      <c r="D5" s="53">
        <v>2</v>
      </c>
      <c r="E5" s="57">
        <v>3</v>
      </c>
    </row>
    <row r="6" spans="1:5" ht="23.25" customHeight="1">
      <c r="A6" s="69"/>
      <c r="B6" s="67"/>
      <c r="C6" s="36"/>
      <c r="D6" s="36"/>
      <c r="E6" s="68"/>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C1">
      <selection activeCell="K7" sqref="K7:K9"/>
    </sheetView>
  </sheetViews>
  <sheetFormatPr defaultColWidth="9.16015625" defaultRowHeight="12.75" customHeight="1"/>
  <cols>
    <col min="1" max="10" width="15.66015625" style="0" customWidth="1"/>
    <col min="11" max="11" width="36.33203125" style="0" customWidth="1"/>
  </cols>
  <sheetData>
    <row r="1" spans="1:11" ht="42.75" customHeight="1">
      <c r="A1" s="88" t="s">
        <v>26</v>
      </c>
      <c r="B1" s="88"/>
      <c r="C1" s="88"/>
      <c r="D1" s="88"/>
      <c r="E1" s="88"/>
      <c r="F1" s="88"/>
      <c r="G1" s="88"/>
      <c r="H1" s="88"/>
      <c r="I1" s="88"/>
      <c r="J1" s="88"/>
      <c r="K1" s="88"/>
    </row>
    <row r="2" spans="1:11" ht="19.5" customHeight="1">
      <c r="A2" s="74" t="s">
        <v>12</v>
      </c>
      <c r="B2" s="12"/>
      <c r="F2" s="48"/>
      <c r="G2" s="7"/>
      <c r="H2" s="10"/>
      <c r="I2" s="8"/>
      <c r="K2" s="9" t="s">
        <v>106</v>
      </c>
    </row>
    <row r="3" spans="1:11" ht="12" customHeight="1">
      <c r="A3" s="89" t="s">
        <v>175</v>
      </c>
      <c r="B3" s="89"/>
      <c r="C3" s="89"/>
      <c r="D3" s="89"/>
      <c r="E3" s="89"/>
      <c r="F3" s="89" t="s">
        <v>116</v>
      </c>
      <c r="G3" s="89"/>
      <c r="H3" s="89"/>
      <c r="I3" s="89"/>
      <c r="J3" s="96"/>
      <c r="K3" s="89" t="s">
        <v>144</v>
      </c>
    </row>
    <row r="4" spans="1:11" ht="12" customHeight="1">
      <c r="A4" s="89"/>
      <c r="B4" s="89"/>
      <c r="C4" s="89"/>
      <c r="D4" s="89"/>
      <c r="E4" s="89"/>
      <c r="F4" s="89"/>
      <c r="G4" s="89"/>
      <c r="H4" s="89"/>
      <c r="I4" s="89"/>
      <c r="J4" s="96"/>
      <c r="K4" s="89"/>
    </row>
    <row r="5" spans="1:11" ht="25.5" customHeight="1">
      <c r="A5" s="55" t="s">
        <v>45</v>
      </c>
      <c r="B5" s="56" t="s">
        <v>102</v>
      </c>
      <c r="C5" s="56" t="s">
        <v>40</v>
      </c>
      <c r="D5" s="53" t="s">
        <v>164</v>
      </c>
      <c r="E5" s="57" t="s">
        <v>194</v>
      </c>
      <c r="F5" s="55" t="s">
        <v>45</v>
      </c>
      <c r="G5" s="56" t="s">
        <v>102</v>
      </c>
      <c r="H5" s="56" t="s">
        <v>40</v>
      </c>
      <c r="I5" s="53" t="s">
        <v>164</v>
      </c>
      <c r="J5" s="60" t="s">
        <v>194</v>
      </c>
      <c r="K5" s="89"/>
    </row>
    <row r="6" spans="1:11" ht="17.25" customHeight="1">
      <c r="A6" s="57">
        <v>1</v>
      </c>
      <c r="B6" s="57">
        <v>2</v>
      </c>
      <c r="C6" s="57">
        <v>3</v>
      </c>
      <c r="D6" s="57">
        <v>4</v>
      </c>
      <c r="E6" s="57">
        <v>5</v>
      </c>
      <c r="F6" s="57">
        <v>6</v>
      </c>
      <c r="G6" s="57">
        <v>7</v>
      </c>
      <c r="H6" s="57">
        <v>8</v>
      </c>
      <c r="I6" s="57">
        <v>9</v>
      </c>
      <c r="J6" s="60">
        <v>10</v>
      </c>
      <c r="K6" s="101"/>
    </row>
    <row r="7" spans="1:11" ht="23.25" customHeight="1">
      <c r="A7" s="68">
        <v>294.6</v>
      </c>
      <c r="B7" s="68">
        <v>196.6</v>
      </c>
      <c r="C7" s="68"/>
      <c r="D7" s="68">
        <v>86</v>
      </c>
      <c r="E7" s="68">
        <v>12</v>
      </c>
      <c r="F7" s="36">
        <v>152.26</v>
      </c>
      <c r="G7" s="36">
        <v>102.26</v>
      </c>
      <c r="H7" s="36"/>
      <c r="I7" s="36">
        <v>38</v>
      </c>
      <c r="J7" s="73">
        <v>12</v>
      </c>
      <c r="K7" s="98" t="s">
        <v>228</v>
      </c>
    </row>
    <row r="8" spans="1:11" ht="23.25" customHeight="1">
      <c r="A8" s="68">
        <v>294.6</v>
      </c>
      <c r="B8" s="68">
        <v>196.6</v>
      </c>
      <c r="C8" s="68"/>
      <c r="D8" s="68">
        <v>86</v>
      </c>
      <c r="E8" s="68">
        <v>12</v>
      </c>
      <c r="F8" s="36">
        <v>152.26</v>
      </c>
      <c r="G8" s="36">
        <v>102.26</v>
      </c>
      <c r="H8" s="36"/>
      <c r="I8" s="36">
        <v>38</v>
      </c>
      <c r="J8" s="73">
        <v>12</v>
      </c>
      <c r="K8" s="99"/>
    </row>
    <row r="9" spans="1:11" ht="23.25" customHeight="1">
      <c r="A9" s="68">
        <v>294.6</v>
      </c>
      <c r="B9" s="68">
        <v>196.6</v>
      </c>
      <c r="C9" s="68"/>
      <c r="D9" s="68">
        <v>86</v>
      </c>
      <c r="E9" s="68">
        <v>12</v>
      </c>
      <c r="F9" s="36">
        <v>152.26</v>
      </c>
      <c r="G9" s="36">
        <v>102.26</v>
      </c>
      <c r="H9" s="36"/>
      <c r="I9" s="36">
        <v>38</v>
      </c>
      <c r="J9" s="73">
        <v>12</v>
      </c>
      <c r="K9" s="100"/>
    </row>
    <row r="10" spans="1:10" ht="19.5" customHeight="1">
      <c r="A10" s="12"/>
      <c r="B10" s="12"/>
      <c r="C10" s="12"/>
      <c r="D10" s="12"/>
      <c r="E10" s="12"/>
      <c r="F10" s="12"/>
      <c r="G10" s="12"/>
      <c r="H10" s="12"/>
      <c r="I10" s="12"/>
      <c r="J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9" ht="19.5" customHeight="1">
      <c r="B13" s="12"/>
      <c r="C13" s="12"/>
      <c r="D13" s="12"/>
      <c r="E13" s="12"/>
      <c r="G13" s="12"/>
      <c r="H13" s="12"/>
      <c r="I13" s="12"/>
    </row>
    <row r="14" spans="3:9" ht="19.5" customHeight="1">
      <c r="C14" s="12"/>
      <c r="D14" s="12"/>
      <c r="E14" s="12"/>
      <c r="G14" s="12"/>
      <c r="H14" s="12"/>
      <c r="I14" s="12"/>
    </row>
    <row r="15" spans="3:9" ht="19.5" customHeight="1">
      <c r="C15" s="12"/>
      <c r="D15" s="12"/>
      <c r="E15" s="12"/>
      <c r="G15" s="12"/>
      <c r="H15" s="12"/>
      <c r="I15" s="12"/>
    </row>
    <row r="16" spans="4:10" ht="19.5" customHeight="1">
      <c r="D16" s="12"/>
      <c r="E16" s="12"/>
      <c r="G16" s="12"/>
      <c r="H16" s="12"/>
      <c r="I16" s="12"/>
      <c r="J16" s="12"/>
    </row>
    <row r="17" spans="5:9" ht="19.5" customHeight="1">
      <c r="E17" s="12"/>
      <c r="F17" s="7"/>
      <c r="G17" s="11"/>
      <c r="H17" s="11"/>
      <c r="I17" s="11"/>
    </row>
    <row r="18" spans="7:9" ht="19.5" customHeight="1">
      <c r="G18" s="12"/>
      <c r="H18" s="12"/>
      <c r="I18" s="12"/>
    </row>
    <row r="19" spans="7:9" ht="19.5" customHeight="1">
      <c r="G19" s="12"/>
      <c r="I19" s="12"/>
    </row>
    <row r="20" spans="6:9" ht="19.5" customHeight="1">
      <c r="F20" s="7"/>
      <c r="G20" s="11"/>
      <c r="H20" s="7"/>
      <c r="I20" s="7"/>
    </row>
    <row r="21" ht="19.5" customHeight="1"/>
    <row r="22" ht="19.5" customHeight="1"/>
    <row r="23" ht="19.5" customHeight="1">
      <c r="H23" s="12"/>
    </row>
    <row r="24" ht="19.5" customHeight="1"/>
    <row r="25" spans="6:9" ht="19.5" customHeight="1">
      <c r="F25" s="7"/>
      <c r="G25" s="11"/>
      <c r="H25" s="7"/>
      <c r="I25" s="7"/>
    </row>
    <row r="29" ht="12.75" customHeight="1">
      <c r="K29" s="12"/>
    </row>
  </sheetData>
  <sheetProtection/>
  <mergeCells count="5">
    <mergeCell ref="A1:K1"/>
    <mergeCell ref="K7:K9"/>
    <mergeCell ref="A3:E4"/>
    <mergeCell ref="F3:J4"/>
    <mergeCell ref="K3:K6"/>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8" t="s">
        <v>9</v>
      </c>
      <c r="B1" s="88"/>
      <c r="C1" s="88"/>
      <c r="D1" s="88"/>
      <c r="E1" s="88"/>
      <c r="F1" s="88"/>
      <c r="G1" s="88"/>
      <c r="H1" s="88"/>
      <c r="I1" s="88"/>
      <c r="J1" s="88"/>
      <c r="K1" s="88"/>
      <c r="L1" s="88"/>
      <c r="M1" s="88"/>
      <c r="N1" s="88"/>
      <c r="O1" s="88"/>
      <c r="P1" s="88"/>
      <c r="Q1" s="88"/>
    </row>
    <row r="2" ht="25.5" customHeight="1">
      <c r="Q2" s="42" t="s">
        <v>106</v>
      </c>
    </row>
    <row r="3" spans="1:17" ht="28.5" customHeight="1">
      <c r="A3" s="97" t="s">
        <v>152</v>
      </c>
      <c r="B3" s="97" t="s">
        <v>66</v>
      </c>
      <c r="C3" s="97" t="s">
        <v>205</v>
      </c>
      <c r="D3" s="97" t="s">
        <v>7</v>
      </c>
      <c r="E3" s="97"/>
      <c r="F3" s="97"/>
      <c r="G3" s="97"/>
      <c r="H3" s="97"/>
      <c r="I3" s="97"/>
      <c r="J3" s="97"/>
      <c r="K3" s="97"/>
      <c r="L3" s="97"/>
      <c r="M3" s="97"/>
      <c r="N3" s="97"/>
      <c r="O3" s="97"/>
      <c r="P3" s="97"/>
      <c r="Q3" s="97"/>
    </row>
    <row r="4" spans="1:17" ht="28.5" customHeight="1">
      <c r="A4" s="97"/>
      <c r="B4" s="97"/>
      <c r="C4" s="97"/>
      <c r="D4" s="97" t="s">
        <v>159</v>
      </c>
      <c r="E4" s="97" t="s">
        <v>124</v>
      </c>
      <c r="F4" s="97"/>
      <c r="G4" s="97"/>
      <c r="H4" s="97" t="s">
        <v>70</v>
      </c>
      <c r="I4" s="97" t="s">
        <v>174</v>
      </c>
      <c r="J4" s="97" t="s">
        <v>129</v>
      </c>
      <c r="K4" s="97"/>
      <c r="L4" s="97"/>
      <c r="M4" s="97"/>
      <c r="N4" s="97"/>
      <c r="O4" s="97"/>
      <c r="P4" s="97"/>
      <c r="Q4" s="97"/>
    </row>
    <row r="5" spans="1:17" ht="26.25" customHeight="1">
      <c r="A5" s="97"/>
      <c r="B5" s="97"/>
      <c r="C5" s="97"/>
      <c r="D5" s="97"/>
      <c r="E5" s="97"/>
      <c r="F5" s="97"/>
      <c r="G5" s="97"/>
      <c r="H5" s="97"/>
      <c r="I5" s="97"/>
      <c r="J5" s="97" t="s">
        <v>75</v>
      </c>
      <c r="K5" s="97" t="s">
        <v>18</v>
      </c>
      <c r="L5" s="97" t="s">
        <v>47</v>
      </c>
      <c r="M5" s="97" t="s">
        <v>73</v>
      </c>
      <c r="N5" s="97"/>
      <c r="O5" s="97"/>
      <c r="P5" s="97"/>
      <c r="Q5" s="97"/>
    </row>
    <row r="6" spans="1:17" ht="68.25" customHeight="1">
      <c r="A6" s="97"/>
      <c r="B6" s="97"/>
      <c r="C6" s="97"/>
      <c r="D6" s="97"/>
      <c r="E6" s="44" t="s">
        <v>111</v>
      </c>
      <c r="F6" s="44" t="s">
        <v>148</v>
      </c>
      <c r="G6" s="44" t="s">
        <v>203</v>
      </c>
      <c r="H6" s="97"/>
      <c r="I6" s="97"/>
      <c r="J6" s="97"/>
      <c r="K6" s="97"/>
      <c r="L6" s="97"/>
      <c r="M6" s="44" t="s">
        <v>111</v>
      </c>
      <c r="N6" s="44" t="s">
        <v>61</v>
      </c>
      <c r="O6" s="44" t="s">
        <v>137</v>
      </c>
      <c r="P6" s="44" t="s">
        <v>71</v>
      </c>
      <c r="Q6" s="44" t="s">
        <v>131</v>
      </c>
    </row>
    <row r="7" spans="1:17" ht="20.25" customHeight="1">
      <c r="A7" s="58" t="s">
        <v>132</v>
      </c>
      <c r="B7" s="59" t="s">
        <v>132</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69"/>
      <c r="B8" s="69"/>
      <c r="C8" s="76"/>
      <c r="D8" s="75"/>
      <c r="E8" s="75"/>
      <c r="F8" s="75"/>
      <c r="G8" s="75"/>
      <c r="H8" s="75"/>
      <c r="I8" s="75"/>
      <c r="J8" s="75"/>
      <c r="K8" s="75"/>
      <c r="L8" s="75"/>
      <c r="M8" s="75"/>
      <c r="N8" s="75"/>
      <c r="O8" s="75"/>
      <c r="P8" s="75"/>
      <c r="Q8" s="75"/>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mergeCells count="14">
    <mergeCell ref="A3:A6"/>
    <mergeCell ref="B3:B6"/>
    <mergeCell ref="C3:C6"/>
    <mergeCell ref="D4:D6"/>
    <mergeCell ref="M5:Q5"/>
    <mergeCell ref="J4:Q4"/>
    <mergeCell ref="D3:Q3"/>
    <mergeCell ref="A1:Q1"/>
    <mergeCell ref="H4:H6"/>
    <mergeCell ref="I4:I6"/>
    <mergeCell ref="E4:G5"/>
    <mergeCell ref="J5:J6"/>
    <mergeCell ref="K5:K6"/>
    <mergeCell ref="L5:L6"/>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3:P22"/>
  <sheetViews>
    <sheetView showGridLines="0" showZeros="0" tabSelected="1" zoomScalePageLayoutView="0" workbookViewId="0" topLeftCell="A19">
      <selection activeCell="B21" sqref="B21:L21"/>
    </sheetView>
  </sheetViews>
  <sheetFormatPr defaultColWidth="9.16015625" defaultRowHeight="12.75" customHeight="1"/>
  <cols>
    <col min="1" max="11" width="9.16015625" style="0" customWidth="1"/>
    <col min="12" max="12" width="10.16015625" style="0" customWidth="1"/>
  </cols>
  <sheetData>
    <row r="3" spans="2:12" ht="64.5" customHeight="1">
      <c r="B3" s="82" t="s">
        <v>104</v>
      </c>
      <c r="C3" s="82"/>
      <c r="D3" s="82"/>
      <c r="E3" s="82"/>
      <c r="F3" s="82"/>
      <c r="G3" s="82"/>
      <c r="H3" s="82"/>
      <c r="I3" s="82"/>
      <c r="J3" s="82"/>
      <c r="K3" s="82"/>
      <c r="L3" s="82"/>
    </row>
    <row r="6" spans="2:12" ht="25.5" customHeight="1">
      <c r="B6" s="83" t="s">
        <v>211</v>
      </c>
      <c r="C6" s="83"/>
      <c r="D6" s="83"/>
      <c r="E6" s="83"/>
      <c r="F6" s="83"/>
      <c r="G6" s="83"/>
      <c r="H6" s="83"/>
      <c r="I6" s="83"/>
      <c r="J6" s="83"/>
      <c r="K6" s="83"/>
      <c r="L6" s="83"/>
    </row>
    <row r="7" spans="2:16" ht="198" customHeight="1">
      <c r="B7" s="84" t="s">
        <v>212</v>
      </c>
      <c r="C7" s="84"/>
      <c r="D7" s="84"/>
      <c r="E7" s="84"/>
      <c r="F7" s="84"/>
      <c r="G7" s="84"/>
      <c r="H7" s="84"/>
      <c r="I7" s="84"/>
      <c r="J7" s="84"/>
      <c r="K7" s="84"/>
      <c r="L7" s="84"/>
      <c r="M7" s="62"/>
      <c r="N7" s="62"/>
      <c r="O7" s="62"/>
      <c r="P7" s="62"/>
    </row>
    <row r="8" spans="2:12" ht="26.25" customHeight="1">
      <c r="B8" s="80" t="s">
        <v>213</v>
      </c>
      <c r="C8" s="80"/>
      <c r="D8" s="80"/>
      <c r="E8" s="80"/>
      <c r="F8" s="80"/>
      <c r="G8" s="80"/>
      <c r="H8" s="80"/>
      <c r="I8" s="80"/>
      <c r="J8" s="80"/>
      <c r="K8" s="80"/>
      <c r="L8" s="80"/>
    </row>
    <row r="9" spans="2:16" ht="180.75" customHeight="1">
      <c r="B9" s="78" t="s">
        <v>214</v>
      </c>
      <c r="C9" s="78"/>
      <c r="D9" s="78"/>
      <c r="E9" s="78"/>
      <c r="F9" s="78"/>
      <c r="G9" s="78"/>
      <c r="H9" s="78"/>
      <c r="I9" s="78"/>
      <c r="J9" s="78"/>
      <c r="K9" s="78"/>
      <c r="L9" s="78"/>
      <c r="M9" s="63"/>
      <c r="N9" s="63"/>
      <c r="O9" s="63"/>
      <c r="P9" s="63"/>
    </row>
    <row r="10" spans="2:16" ht="166.5" customHeight="1">
      <c r="B10" s="81" t="s">
        <v>215</v>
      </c>
      <c r="C10" s="81"/>
      <c r="D10" s="81"/>
      <c r="E10" s="81"/>
      <c r="F10" s="81"/>
      <c r="G10" s="81"/>
      <c r="H10" s="81"/>
      <c r="I10" s="81"/>
      <c r="J10" s="81"/>
      <c r="K10" s="81"/>
      <c r="L10" s="81"/>
      <c r="M10" s="63"/>
      <c r="N10" s="63"/>
      <c r="O10" s="63"/>
      <c r="P10" s="63"/>
    </row>
    <row r="11" spans="2:16" ht="213" customHeight="1">
      <c r="B11" s="78" t="s">
        <v>216</v>
      </c>
      <c r="C11" s="78"/>
      <c r="D11" s="78"/>
      <c r="E11" s="78"/>
      <c r="F11" s="78"/>
      <c r="G11" s="78"/>
      <c r="H11" s="78"/>
      <c r="I11" s="78"/>
      <c r="J11" s="78"/>
      <c r="K11" s="78"/>
      <c r="L11" s="78"/>
      <c r="M11" s="63"/>
      <c r="N11" s="63"/>
      <c r="O11" s="63"/>
      <c r="P11" s="63"/>
    </row>
    <row r="12" spans="2:16" ht="149.25" customHeight="1">
      <c r="B12" s="81" t="s">
        <v>217</v>
      </c>
      <c r="C12" s="81"/>
      <c r="D12" s="81"/>
      <c r="E12" s="81"/>
      <c r="F12" s="81"/>
      <c r="G12" s="81"/>
      <c r="H12" s="81"/>
      <c r="I12" s="81"/>
      <c r="J12" s="81"/>
      <c r="K12" s="81"/>
      <c r="L12" s="81"/>
      <c r="M12" s="63"/>
      <c r="N12" s="63"/>
      <c r="O12" s="63"/>
      <c r="P12" s="63"/>
    </row>
    <row r="13" spans="2:16" ht="227.25" customHeight="1">
      <c r="B13" s="78" t="s">
        <v>218</v>
      </c>
      <c r="C13" s="78"/>
      <c r="D13" s="78"/>
      <c r="E13" s="78"/>
      <c r="F13" s="78"/>
      <c r="G13" s="78"/>
      <c r="H13" s="78"/>
      <c r="I13" s="78"/>
      <c r="J13" s="78"/>
      <c r="K13" s="78"/>
      <c r="L13" s="78"/>
      <c r="M13" s="63"/>
      <c r="N13" s="63"/>
      <c r="O13" s="63"/>
      <c r="P13" s="63"/>
    </row>
    <row r="14" spans="2:16" ht="306.75" customHeight="1">
      <c r="B14" s="78" t="s">
        <v>219</v>
      </c>
      <c r="C14" s="78"/>
      <c r="D14" s="78"/>
      <c r="E14" s="78"/>
      <c r="F14" s="78"/>
      <c r="G14" s="78"/>
      <c r="H14" s="78"/>
      <c r="I14" s="78"/>
      <c r="J14" s="78"/>
      <c r="K14" s="78"/>
      <c r="L14" s="78"/>
      <c r="M14" s="63"/>
      <c r="N14" s="63"/>
      <c r="O14" s="63"/>
      <c r="P14" s="63"/>
    </row>
    <row r="15" spans="2:16" ht="134.25" customHeight="1">
      <c r="B15" s="78" t="s">
        <v>220</v>
      </c>
      <c r="C15" s="78"/>
      <c r="D15" s="78"/>
      <c r="E15" s="78"/>
      <c r="F15" s="78"/>
      <c r="G15" s="78"/>
      <c r="H15" s="78"/>
      <c r="I15" s="78"/>
      <c r="J15" s="78"/>
      <c r="K15" s="78"/>
      <c r="L15" s="78"/>
      <c r="M15" s="63"/>
      <c r="N15" s="63"/>
      <c r="O15" s="63"/>
      <c r="P15" s="63"/>
    </row>
    <row r="16" spans="2:16" ht="192" customHeight="1">
      <c r="B16" s="78" t="s">
        <v>221</v>
      </c>
      <c r="C16" s="78"/>
      <c r="D16" s="78"/>
      <c r="E16" s="78"/>
      <c r="F16" s="78"/>
      <c r="G16" s="78"/>
      <c r="H16" s="78"/>
      <c r="I16" s="78"/>
      <c r="J16" s="78"/>
      <c r="K16" s="78"/>
      <c r="L16" s="78"/>
      <c r="M16" s="64"/>
      <c r="N16" s="64"/>
      <c r="O16" s="64"/>
      <c r="P16" s="64"/>
    </row>
    <row r="17" spans="2:16" ht="171" customHeight="1">
      <c r="B17" s="78" t="s">
        <v>222</v>
      </c>
      <c r="C17" s="78"/>
      <c r="D17" s="78"/>
      <c r="E17" s="78"/>
      <c r="F17" s="78"/>
      <c r="G17" s="78"/>
      <c r="H17" s="78"/>
      <c r="I17" s="78"/>
      <c r="J17" s="78"/>
      <c r="K17" s="78"/>
      <c r="L17" s="78"/>
      <c r="M17" s="63"/>
      <c r="N17" s="63"/>
      <c r="O17" s="63"/>
      <c r="P17" s="63"/>
    </row>
    <row r="18" spans="2:12" ht="26.25" customHeight="1">
      <c r="B18" s="80" t="s">
        <v>223</v>
      </c>
      <c r="C18" s="80"/>
      <c r="D18" s="80"/>
      <c r="E18" s="80"/>
      <c r="F18" s="80"/>
      <c r="G18" s="80"/>
      <c r="H18" s="80"/>
      <c r="I18" s="80"/>
      <c r="J18" s="80"/>
      <c r="K18" s="80"/>
      <c r="L18" s="80"/>
    </row>
    <row r="19" spans="2:12" ht="110.25" customHeight="1">
      <c r="B19" s="78" t="s">
        <v>224</v>
      </c>
      <c r="C19" s="78"/>
      <c r="D19" s="78"/>
      <c r="E19" s="78"/>
      <c r="F19" s="78"/>
      <c r="G19" s="78"/>
      <c r="H19" s="78"/>
      <c r="I19" s="78"/>
      <c r="J19" s="78"/>
      <c r="K19" s="78"/>
      <c r="L19" s="78"/>
    </row>
    <row r="20" spans="2:12" ht="112.5" customHeight="1">
      <c r="B20" s="79" t="s">
        <v>225</v>
      </c>
      <c r="C20" s="79"/>
      <c r="D20" s="79"/>
      <c r="E20" s="79"/>
      <c r="F20" s="79"/>
      <c r="G20" s="79"/>
      <c r="H20" s="79"/>
      <c r="I20" s="79"/>
      <c r="J20" s="79"/>
      <c r="K20" s="79"/>
      <c r="L20" s="79"/>
    </row>
    <row r="21" spans="2:12" ht="88.5" customHeight="1">
      <c r="B21" s="78" t="s">
        <v>226</v>
      </c>
      <c r="C21" s="78"/>
      <c r="D21" s="78"/>
      <c r="E21" s="78"/>
      <c r="F21" s="78"/>
      <c r="G21" s="78"/>
      <c r="H21" s="78"/>
      <c r="I21" s="78"/>
      <c r="J21" s="78"/>
      <c r="K21" s="78"/>
      <c r="L21" s="78"/>
    </row>
    <row r="22" spans="2:12" ht="133.5" customHeight="1">
      <c r="B22" s="78" t="s">
        <v>227</v>
      </c>
      <c r="C22" s="78"/>
      <c r="D22" s="78"/>
      <c r="E22" s="78"/>
      <c r="F22" s="78"/>
      <c r="G22" s="78"/>
      <c r="H22" s="78"/>
      <c r="I22" s="78"/>
      <c r="J22" s="78"/>
      <c r="K22" s="78"/>
      <c r="L22" s="78"/>
    </row>
  </sheetData>
  <sheetProtection/>
  <mergeCells count="18">
    <mergeCell ref="B11:L11"/>
    <mergeCell ref="B12:L12"/>
    <mergeCell ref="B13:L13"/>
    <mergeCell ref="B14:L14"/>
    <mergeCell ref="B3:L3"/>
    <mergeCell ref="B6:L6"/>
    <mergeCell ref="B8:L8"/>
    <mergeCell ref="B10:L10"/>
    <mergeCell ref="B7:L7"/>
    <mergeCell ref="B9:L9"/>
    <mergeCell ref="B21:L21"/>
    <mergeCell ref="B22:L22"/>
    <mergeCell ref="B19:L19"/>
    <mergeCell ref="B20:L20"/>
    <mergeCell ref="B15:L15"/>
    <mergeCell ref="B16:L16"/>
    <mergeCell ref="B17:L17"/>
    <mergeCell ref="B18:L18"/>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28">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88" t="s">
        <v>103</v>
      </c>
      <c r="B1" s="88"/>
      <c r="C1" s="88"/>
      <c r="D1" s="88"/>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48" t="s">
        <v>12</v>
      </c>
      <c r="B3" s="1"/>
      <c r="C3" s="1"/>
      <c r="D3" s="2" t="s">
        <v>184</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85" t="s">
        <v>171</v>
      </c>
      <c r="B4" s="86"/>
      <c r="C4" s="87" t="s">
        <v>67</v>
      </c>
      <c r="D4" s="87"/>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33" t="s">
        <v>95</v>
      </c>
      <c r="C5" s="15" t="s">
        <v>2</v>
      </c>
      <c r="D5" s="23" t="s">
        <v>95</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30</v>
      </c>
      <c r="B6" s="36">
        <v>1880.2</v>
      </c>
      <c r="C6" s="34" t="s">
        <v>25</v>
      </c>
      <c r="D6" s="36">
        <v>1879.68</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128</v>
      </c>
      <c r="B7" s="36">
        <v>1754.2</v>
      </c>
      <c r="C7" s="21" t="s">
        <v>34</v>
      </c>
      <c r="D7" s="36">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108</v>
      </c>
      <c r="B8" s="36">
        <v>126</v>
      </c>
      <c r="C8" s="21" t="s">
        <v>172</v>
      </c>
      <c r="D8" s="36">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142</v>
      </c>
      <c r="B9" s="36">
        <v>0</v>
      </c>
      <c r="C9" s="21" t="s">
        <v>99</v>
      </c>
      <c r="D9" s="36">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92</v>
      </c>
      <c r="B10" s="36">
        <v>0</v>
      </c>
      <c r="C10" s="21" t="s">
        <v>149</v>
      </c>
      <c r="D10" s="36">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180</v>
      </c>
      <c r="B11" s="36">
        <v>70</v>
      </c>
      <c r="C11" s="21" t="s">
        <v>33</v>
      </c>
      <c r="D11" s="36">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23</v>
      </c>
      <c r="B12" s="36">
        <v>0</v>
      </c>
      <c r="C12" s="21" t="s">
        <v>188</v>
      </c>
      <c r="D12" s="36">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8</v>
      </c>
      <c r="B13" s="36">
        <v>38</v>
      </c>
      <c r="C13" s="21" t="s">
        <v>114</v>
      </c>
      <c r="D13" s="36">
        <v>13.33</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c r="C14" s="21" t="s">
        <v>51</v>
      </c>
      <c r="D14" s="36">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c r="C15" s="21" t="s">
        <v>100</v>
      </c>
      <c r="D15" s="36">
        <v>0</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c r="C16" s="21" t="s">
        <v>91</v>
      </c>
      <c r="D16" s="36">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c r="C17" s="21" t="s">
        <v>189</v>
      </c>
      <c r="D17" s="36">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c r="C18" s="21" t="s">
        <v>163</v>
      </c>
      <c r="D18" s="36">
        <v>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c r="C19" s="21" t="s">
        <v>64</v>
      </c>
      <c r="D19" s="36">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c r="C20" s="21" t="s">
        <v>88</v>
      </c>
      <c r="D20" s="36">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c r="C21" s="18" t="s">
        <v>72</v>
      </c>
      <c r="D21" s="36">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c r="C22" s="18" t="s">
        <v>187</v>
      </c>
      <c r="D22" s="36">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c r="C23" s="18" t="s">
        <v>170</v>
      </c>
      <c r="D23" s="36">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c r="C24" s="18" t="s">
        <v>133</v>
      </c>
      <c r="D24" s="36">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c r="C25" s="18" t="s">
        <v>165</v>
      </c>
      <c r="D25" s="36">
        <v>95.19</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c r="C26" s="18" t="s">
        <v>78</v>
      </c>
      <c r="D26" s="65">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c r="C27" s="22" t="s">
        <v>151</v>
      </c>
      <c r="D27" s="36">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c r="C28" s="18" t="s">
        <v>157</v>
      </c>
      <c r="D28" s="66">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c r="C29" s="22" t="s">
        <v>177</v>
      </c>
      <c r="D29" s="65">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c r="C30" s="22" t="s">
        <v>56</v>
      </c>
      <c r="D30" s="65">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c r="C31" s="22" t="s">
        <v>186</v>
      </c>
      <c r="D31" s="65">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c r="C32" s="22" t="s">
        <v>155</v>
      </c>
      <c r="D32" s="65">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c r="C33" s="22" t="s">
        <v>115</v>
      </c>
      <c r="D33" s="36">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42</v>
      </c>
      <c r="B34" s="39">
        <f>SUM(B6+B9+B10+B11+B12+B13)</f>
        <v>1988.2</v>
      </c>
      <c r="C34" s="25" t="s">
        <v>35</v>
      </c>
      <c r="D34" s="38">
        <f>SUM(D6+D7+D8+D9+D10+D11+D12+D13+D14+D15+D16+D17+D18+D19+D20+D21+D22+D23+D24+D25+D26+D27+D28+D29+D30+D31+D32+D33)</f>
        <v>1988.2</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166</v>
      </c>
      <c r="B35" s="36">
        <v>0</v>
      </c>
      <c r="C35" s="21" t="s">
        <v>201</v>
      </c>
      <c r="D35" s="37">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210</v>
      </c>
      <c r="B36" s="35">
        <f>SUM(B34+B35)</f>
        <v>1988.2</v>
      </c>
      <c r="C36" s="15" t="s">
        <v>39</v>
      </c>
      <c r="D36" s="38">
        <f>SUM(D34+D35)</f>
        <v>1988.2</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4">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8" t="s">
        <v>182</v>
      </c>
      <c r="B1" s="88"/>
      <c r="C1" s="88"/>
      <c r="D1" s="88"/>
      <c r="E1" s="88"/>
      <c r="F1" s="88"/>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48" t="s">
        <v>12</v>
      </c>
      <c r="B3" s="1"/>
      <c r="C3" s="1"/>
      <c r="E3" s="1"/>
      <c r="F3" s="2" t="s">
        <v>184</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85" t="s">
        <v>171</v>
      </c>
      <c r="B4" s="85"/>
      <c r="C4" s="87" t="s">
        <v>67</v>
      </c>
      <c r="D4" s="87"/>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95</v>
      </c>
      <c r="C5" s="15" t="s">
        <v>2</v>
      </c>
      <c r="D5" s="49" t="s">
        <v>110</v>
      </c>
      <c r="E5" s="19" t="s">
        <v>22</v>
      </c>
      <c r="F5" s="19" t="s">
        <v>63</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191</v>
      </c>
      <c r="B6" s="36">
        <v>1880.2</v>
      </c>
      <c r="C6" s="19" t="s">
        <v>25</v>
      </c>
      <c r="D6" s="36">
        <v>1771.68</v>
      </c>
      <c r="E6" s="36">
        <v>1771.68</v>
      </c>
      <c r="F6" s="36">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87</v>
      </c>
      <c r="B7" s="36">
        <v>1880.2</v>
      </c>
      <c r="C7" s="18" t="s">
        <v>34</v>
      </c>
      <c r="D7" s="36">
        <v>0</v>
      </c>
      <c r="E7" s="36">
        <v>0</v>
      </c>
      <c r="F7" s="36">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204</v>
      </c>
      <c r="B8" s="36">
        <v>0</v>
      </c>
      <c r="C8" s="18" t="s">
        <v>172</v>
      </c>
      <c r="D8" s="36">
        <v>0</v>
      </c>
      <c r="E8" s="36">
        <v>0</v>
      </c>
      <c r="F8" s="36">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c r="C9" s="18" t="s">
        <v>99</v>
      </c>
      <c r="D9" s="36">
        <v>0</v>
      </c>
      <c r="E9" s="36">
        <v>0</v>
      </c>
      <c r="F9" s="36">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90</v>
      </c>
      <c r="B10" s="36">
        <v>0</v>
      </c>
      <c r="C10" s="18" t="s">
        <v>149</v>
      </c>
      <c r="D10" s="36">
        <v>0</v>
      </c>
      <c r="E10" s="36">
        <v>0</v>
      </c>
      <c r="F10" s="36">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87</v>
      </c>
      <c r="B11" s="36">
        <v>0</v>
      </c>
      <c r="C11" s="18" t="s">
        <v>33</v>
      </c>
      <c r="D11" s="36">
        <v>0</v>
      </c>
      <c r="E11" s="36">
        <v>0</v>
      </c>
      <c r="F11" s="36">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204</v>
      </c>
      <c r="B12" s="36">
        <v>0</v>
      </c>
      <c r="C12" s="18" t="s">
        <v>188</v>
      </c>
      <c r="D12" s="36">
        <v>0</v>
      </c>
      <c r="E12" s="36">
        <v>0</v>
      </c>
      <c r="F12" s="36">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c r="C13" s="18" t="s">
        <v>114</v>
      </c>
      <c r="D13" s="36">
        <v>13.33</v>
      </c>
      <c r="E13" s="36">
        <v>13.33</v>
      </c>
      <c r="F13" s="36">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c r="C14" s="18" t="s">
        <v>51</v>
      </c>
      <c r="D14" s="36">
        <v>0</v>
      </c>
      <c r="E14" s="36">
        <v>0</v>
      </c>
      <c r="F14" s="36">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c r="C15" s="18" t="s">
        <v>100</v>
      </c>
      <c r="D15" s="36">
        <v>0</v>
      </c>
      <c r="E15" s="36">
        <v>0</v>
      </c>
      <c r="F15" s="36">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c r="C16" s="18" t="s">
        <v>91</v>
      </c>
      <c r="D16" s="36">
        <v>0</v>
      </c>
      <c r="E16" s="36">
        <v>0</v>
      </c>
      <c r="F16" s="36">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c r="C17" s="18" t="s">
        <v>189</v>
      </c>
      <c r="D17" s="36">
        <v>0</v>
      </c>
      <c r="E17" s="36">
        <v>0</v>
      </c>
      <c r="F17" s="36">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c r="C18" s="18" t="s">
        <v>163</v>
      </c>
      <c r="D18" s="36">
        <v>0</v>
      </c>
      <c r="E18" s="36">
        <v>0</v>
      </c>
      <c r="F18" s="36">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c r="C19" s="18" t="s">
        <v>64</v>
      </c>
      <c r="D19" s="36">
        <v>0</v>
      </c>
      <c r="E19" s="36">
        <v>0</v>
      </c>
      <c r="F19" s="36">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c r="C20" s="18" t="s">
        <v>88</v>
      </c>
      <c r="D20" s="36">
        <v>0</v>
      </c>
      <c r="E20" s="36">
        <v>0</v>
      </c>
      <c r="F20" s="36">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c r="C21" s="18" t="s">
        <v>72</v>
      </c>
      <c r="D21" s="36">
        <v>0</v>
      </c>
      <c r="E21" s="36">
        <v>0</v>
      </c>
      <c r="F21" s="36">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c r="C22" s="18" t="s">
        <v>187</v>
      </c>
      <c r="D22" s="36">
        <v>0</v>
      </c>
      <c r="E22" s="36">
        <v>0</v>
      </c>
      <c r="F22" s="36">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c r="C23" s="18" t="s">
        <v>170</v>
      </c>
      <c r="D23" s="36">
        <v>0</v>
      </c>
      <c r="E23" s="36">
        <v>0</v>
      </c>
      <c r="F23" s="36">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c r="C24" s="18" t="s">
        <v>133</v>
      </c>
      <c r="D24" s="36">
        <v>0</v>
      </c>
      <c r="E24" s="36">
        <v>0</v>
      </c>
      <c r="F24" s="36">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c r="C25" s="18" t="s">
        <v>165</v>
      </c>
      <c r="D25" s="36">
        <v>95.19</v>
      </c>
      <c r="E25" s="36">
        <v>95.19</v>
      </c>
      <c r="F25" s="36">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c r="C26" s="18" t="s">
        <v>78</v>
      </c>
      <c r="D26" s="36">
        <v>0</v>
      </c>
      <c r="E26" s="36">
        <v>0</v>
      </c>
      <c r="F26" s="36">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c r="C27" s="18" t="s">
        <v>151</v>
      </c>
      <c r="D27" s="36">
        <v>0</v>
      </c>
      <c r="E27" s="36">
        <v>0</v>
      </c>
      <c r="F27" s="36">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c r="C28" s="18" t="s">
        <v>157</v>
      </c>
      <c r="D28" s="36">
        <v>0</v>
      </c>
      <c r="E28" s="36">
        <v>0</v>
      </c>
      <c r="F28" s="36">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c r="C29" s="18" t="s">
        <v>177</v>
      </c>
      <c r="D29" s="36">
        <v>0</v>
      </c>
      <c r="E29" s="36">
        <v>0</v>
      </c>
      <c r="F29" s="36">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c r="C30" s="18" t="s">
        <v>56</v>
      </c>
      <c r="D30" s="36">
        <v>0</v>
      </c>
      <c r="E30" s="36">
        <v>0</v>
      </c>
      <c r="F30" s="36">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c r="C31" s="18" t="s">
        <v>186</v>
      </c>
      <c r="D31" s="36">
        <v>0</v>
      </c>
      <c r="E31" s="36">
        <v>0</v>
      </c>
      <c r="F31" s="36">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c r="C32" s="18" t="s">
        <v>155</v>
      </c>
      <c r="D32" s="36">
        <v>0</v>
      </c>
      <c r="E32" s="36">
        <v>0</v>
      </c>
      <c r="F32" s="36">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c r="C33" s="18" t="s">
        <v>115</v>
      </c>
      <c r="D33" s="36">
        <v>0</v>
      </c>
      <c r="E33" s="36">
        <v>0</v>
      </c>
      <c r="F33" s="36">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c r="C34" s="25" t="s">
        <v>35</v>
      </c>
      <c r="D34" s="38">
        <f>SUM(D6+D7+D8+D9+D10+D11+D12+D13+D14+D15+D16+D17+D18+D19+D20+D21+D22+D23+D24+D25+D26+D27+D28+D29+D30+D31+D32+D33)</f>
        <v>1880.2</v>
      </c>
      <c r="E34" s="38">
        <f>SUM(E6+E7+E8+E9+E10+E11+E12+E13+E14+E15+E16+E17+E18+E19+E20+E21+E22+E23+E24+E25+E26+E27+E28+E29+E30+E31+E32+E33)</f>
        <v>1880.2</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c r="C35" s="18" t="s">
        <v>201</v>
      </c>
      <c r="D35" s="37">
        <f>B36-D34</f>
        <v>0</v>
      </c>
      <c r="E35" s="38">
        <f>B7+B11-E34</f>
        <v>0</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210</v>
      </c>
      <c r="B36" s="36">
        <v>1880.2</v>
      </c>
      <c r="C36" s="15" t="s">
        <v>39</v>
      </c>
      <c r="D36" s="38">
        <f>SUM(D34+D35)</f>
        <v>1880.2</v>
      </c>
      <c r="E36" s="38">
        <f>SUM(E34+E35)</f>
        <v>1880.2</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8" t="s">
        <v>93</v>
      </c>
      <c r="B1" s="88"/>
      <c r="C1" s="88"/>
      <c r="D1" s="88"/>
      <c r="E1" s="88"/>
      <c r="F1" s="88"/>
      <c r="G1" s="88"/>
      <c r="H1" s="88"/>
      <c r="I1" s="88"/>
      <c r="J1" s="88"/>
      <c r="K1" s="88"/>
    </row>
    <row r="2" spans="1:11" ht="19.5" customHeight="1">
      <c r="A2" s="48" t="s">
        <v>12</v>
      </c>
      <c r="B2" s="11"/>
      <c r="C2" s="10"/>
      <c r="D2" s="8"/>
      <c r="E2" s="8"/>
      <c r="F2" s="8"/>
      <c r="G2" s="9"/>
      <c r="I2" s="9"/>
      <c r="K2" s="9" t="s">
        <v>106</v>
      </c>
    </row>
    <row r="3" spans="1:11" ht="19.5" customHeight="1">
      <c r="A3" s="90" t="s">
        <v>207</v>
      </c>
      <c r="B3" s="90" t="s">
        <v>58</v>
      </c>
      <c r="C3" s="90" t="s">
        <v>45</v>
      </c>
      <c r="D3" s="90" t="s">
        <v>148</v>
      </c>
      <c r="E3" s="90" t="s">
        <v>203</v>
      </c>
      <c r="F3" s="90" t="s">
        <v>63</v>
      </c>
      <c r="G3" s="90" t="s">
        <v>29</v>
      </c>
      <c r="H3" s="90" t="s">
        <v>18</v>
      </c>
      <c r="I3" s="90" t="s">
        <v>47</v>
      </c>
      <c r="J3" s="90" t="s">
        <v>125</v>
      </c>
      <c r="K3" s="89" t="s">
        <v>24</v>
      </c>
    </row>
    <row r="4" spans="1:11" ht="26.25" customHeight="1">
      <c r="A4" s="90"/>
      <c r="B4" s="85"/>
      <c r="C4" s="85"/>
      <c r="D4" s="90"/>
      <c r="E4" s="90"/>
      <c r="F4" s="90"/>
      <c r="G4" s="90"/>
      <c r="H4" s="90"/>
      <c r="I4" s="90"/>
      <c r="J4" s="90"/>
      <c r="K4" s="89"/>
    </row>
    <row r="5" spans="1:11" ht="19.5" customHeight="1">
      <c r="A5" s="15" t="s">
        <v>132</v>
      </c>
      <c r="B5" s="53" t="s">
        <v>132</v>
      </c>
      <c r="C5" s="53">
        <v>1</v>
      </c>
      <c r="D5" s="53">
        <v>2</v>
      </c>
      <c r="E5" s="53">
        <v>3</v>
      </c>
      <c r="F5" s="53">
        <v>4</v>
      </c>
      <c r="G5" s="53">
        <v>5</v>
      </c>
      <c r="H5" s="15">
        <v>6</v>
      </c>
      <c r="I5" s="15">
        <v>7</v>
      </c>
      <c r="J5" s="49">
        <v>8</v>
      </c>
      <c r="K5" s="54">
        <v>9</v>
      </c>
    </row>
    <row r="6" spans="1:11" ht="23.25" customHeight="1">
      <c r="A6" s="69"/>
      <c r="B6" s="67" t="s">
        <v>45</v>
      </c>
      <c r="C6" s="36">
        <v>1988.2</v>
      </c>
      <c r="D6" s="36">
        <v>1754.2</v>
      </c>
      <c r="E6" s="36">
        <v>126</v>
      </c>
      <c r="F6" s="36">
        <v>0</v>
      </c>
      <c r="G6" s="36">
        <v>0</v>
      </c>
      <c r="H6" s="68">
        <v>70</v>
      </c>
      <c r="I6" s="68">
        <v>0</v>
      </c>
      <c r="J6" s="68">
        <v>38</v>
      </c>
      <c r="K6" s="68">
        <v>0</v>
      </c>
    </row>
    <row r="7" spans="1:11" ht="23.25" customHeight="1">
      <c r="A7" s="69" t="s">
        <v>197</v>
      </c>
      <c r="B7" s="67" t="s">
        <v>32</v>
      </c>
      <c r="C7" s="36">
        <v>1879.68</v>
      </c>
      <c r="D7" s="36">
        <v>1645.68</v>
      </c>
      <c r="E7" s="36">
        <v>126</v>
      </c>
      <c r="F7" s="36">
        <v>0</v>
      </c>
      <c r="G7" s="36">
        <v>0</v>
      </c>
      <c r="H7" s="68">
        <v>70</v>
      </c>
      <c r="I7" s="68">
        <v>0</v>
      </c>
      <c r="J7" s="68">
        <v>38</v>
      </c>
      <c r="K7" s="68">
        <v>0</v>
      </c>
    </row>
    <row r="8" spans="1:11" ht="23.25" customHeight="1">
      <c r="A8" s="69" t="s">
        <v>173</v>
      </c>
      <c r="B8" s="67" t="s">
        <v>5</v>
      </c>
      <c r="C8" s="36">
        <v>1879.68</v>
      </c>
      <c r="D8" s="36">
        <v>1645.68</v>
      </c>
      <c r="E8" s="36">
        <v>126</v>
      </c>
      <c r="F8" s="36">
        <v>0</v>
      </c>
      <c r="G8" s="36">
        <v>0</v>
      </c>
      <c r="H8" s="68">
        <v>70</v>
      </c>
      <c r="I8" s="68">
        <v>0</v>
      </c>
      <c r="J8" s="68">
        <v>38</v>
      </c>
      <c r="K8" s="68">
        <v>0</v>
      </c>
    </row>
    <row r="9" spans="1:11" ht="23.25" customHeight="1">
      <c r="A9" s="69" t="s">
        <v>43</v>
      </c>
      <c r="B9" s="67" t="s">
        <v>48</v>
      </c>
      <c r="C9" s="36">
        <v>1879.68</v>
      </c>
      <c r="D9" s="36">
        <v>1645.68</v>
      </c>
      <c r="E9" s="36">
        <v>126</v>
      </c>
      <c r="F9" s="36">
        <v>0</v>
      </c>
      <c r="G9" s="36">
        <v>0</v>
      </c>
      <c r="H9" s="68">
        <v>70</v>
      </c>
      <c r="I9" s="68">
        <v>0</v>
      </c>
      <c r="J9" s="68">
        <v>38</v>
      </c>
      <c r="K9" s="68">
        <v>0</v>
      </c>
    </row>
    <row r="10" spans="1:11" ht="23.25" customHeight="1">
      <c r="A10" s="69" t="s">
        <v>46</v>
      </c>
      <c r="B10" s="67" t="s">
        <v>139</v>
      </c>
      <c r="C10" s="36">
        <v>13.33</v>
      </c>
      <c r="D10" s="36">
        <v>13.33</v>
      </c>
      <c r="E10" s="36">
        <v>0</v>
      </c>
      <c r="F10" s="36">
        <v>0</v>
      </c>
      <c r="G10" s="36">
        <v>0</v>
      </c>
      <c r="H10" s="68">
        <v>0</v>
      </c>
      <c r="I10" s="68">
        <v>0</v>
      </c>
      <c r="J10" s="68">
        <v>0</v>
      </c>
      <c r="K10" s="68">
        <v>0</v>
      </c>
    </row>
    <row r="11" spans="1:11" ht="23.25" customHeight="1">
      <c r="A11" s="69" t="s">
        <v>160</v>
      </c>
      <c r="B11" s="67" t="s">
        <v>121</v>
      </c>
      <c r="C11" s="36">
        <v>13.33</v>
      </c>
      <c r="D11" s="36">
        <v>13.33</v>
      </c>
      <c r="E11" s="36">
        <v>0</v>
      </c>
      <c r="F11" s="36">
        <v>0</v>
      </c>
      <c r="G11" s="36">
        <v>0</v>
      </c>
      <c r="H11" s="68">
        <v>0</v>
      </c>
      <c r="I11" s="68">
        <v>0</v>
      </c>
      <c r="J11" s="68">
        <v>0</v>
      </c>
      <c r="K11" s="68">
        <v>0</v>
      </c>
    </row>
    <row r="12" spans="1:11" ht="23.25" customHeight="1">
      <c r="A12" s="69" t="s">
        <v>86</v>
      </c>
      <c r="B12" s="67" t="s">
        <v>59</v>
      </c>
      <c r="C12" s="36">
        <v>13.33</v>
      </c>
      <c r="D12" s="36">
        <v>13.33</v>
      </c>
      <c r="E12" s="36">
        <v>0</v>
      </c>
      <c r="F12" s="36">
        <v>0</v>
      </c>
      <c r="G12" s="36">
        <v>0</v>
      </c>
      <c r="H12" s="68">
        <v>0</v>
      </c>
      <c r="I12" s="68">
        <v>0</v>
      </c>
      <c r="J12" s="68">
        <v>0</v>
      </c>
      <c r="K12" s="68">
        <v>0</v>
      </c>
    </row>
    <row r="13" spans="1:11" ht="23.25" customHeight="1">
      <c r="A13" s="69" t="s">
        <v>77</v>
      </c>
      <c r="B13" s="67" t="s">
        <v>168</v>
      </c>
      <c r="C13" s="36">
        <v>95.19</v>
      </c>
      <c r="D13" s="36">
        <v>95.19</v>
      </c>
      <c r="E13" s="36">
        <v>0</v>
      </c>
      <c r="F13" s="36">
        <v>0</v>
      </c>
      <c r="G13" s="36">
        <v>0</v>
      </c>
      <c r="H13" s="68">
        <v>0</v>
      </c>
      <c r="I13" s="68">
        <v>0</v>
      </c>
      <c r="J13" s="68">
        <v>0</v>
      </c>
      <c r="K13" s="68">
        <v>0</v>
      </c>
    </row>
    <row r="14" spans="1:11" ht="23.25" customHeight="1">
      <c r="A14" s="69" t="s">
        <v>101</v>
      </c>
      <c r="B14" s="67" t="s">
        <v>31</v>
      </c>
      <c r="C14" s="36">
        <v>95.19</v>
      </c>
      <c r="D14" s="36">
        <v>95.19</v>
      </c>
      <c r="E14" s="36">
        <v>0</v>
      </c>
      <c r="F14" s="36">
        <v>0</v>
      </c>
      <c r="G14" s="36">
        <v>0</v>
      </c>
      <c r="H14" s="68">
        <v>0</v>
      </c>
      <c r="I14" s="68">
        <v>0</v>
      </c>
      <c r="J14" s="68">
        <v>0</v>
      </c>
      <c r="K14" s="68">
        <v>0</v>
      </c>
    </row>
    <row r="15" spans="1:11" ht="23.25" customHeight="1">
      <c r="A15" s="69" t="s">
        <v>147</v>
      </c>
      <c r="B15" s="67" t="s">
        <v>209</v>
      </c>
      <c r="C15" s="36">
        <v>95.19</v>
      </c>
      <c r="D15" s="36">
        <v>95.19</v>
      </c>
      <c r="E15" s="36">
        <v>0</v>
      </c>
      <c r="F15" s="36">
        <v>0</v>
      </c>
      <c r="G15" s="36">
        <v>0</v>
      </c>
      <c r="H15" s="68">
        <v>0</v>
      </c>
      <c r="I15" s="68">
        <v>0</v>
      </c>
      <c r="J15" s="68">
        <v>0</v>
      </c>
      <c r="K15" s="68">
        <v>0</v>
      </c>
    </row>
    <row r="16" spans="1:7" ht="19.5" customHeight="1">
      <c r="A16" s="7"/>
      <c r="B16" s="11"/>
      <c r="C16" s="11"/>
      <c r="D16" s="11"/>
      <c r="E16" s="11"/>
      <c r="F16" s="7"/>
      <c r="G16" s="7"/>
    </row>
    <row r="17" spans="2:6" ht="19.5" customHeight="1">
      <c r="B17" s="12"/>
      <c r="D17" s="12"/>
      <c r="F17" s="12"/>
    </row>
    <row r="18" spans="2:6" ht="19.5" customHeight="1">
      <c r="B18" s="12"/>
      <c r="F18" s="12"/>
    </row>
    <row r="19" spans="1:7" ht="19.5" customHeight="1">
      <c r="A19" s="7"/>
      <c r="B19" s="11"/>
      <c r="C19" s="7"/>
      <c r="D19" s="7"/>
      <c r="E19" s="7"/>
      <c r="F19" s="7"/>
      <c r="G19" s="7"/>
    </row>
    <row r="20" ht="19.5" customHeight="1"/>
    <row r="21" ht="19.5" customHeight="1"/>
    <row r="22" ht="19.5" customHeight="1"/>
    <row r="23" ht="19.5" customHeight="1"/>
    <row r="24" spans="1:7" ht="19.5" customHeight="1">
      <c r="A24" s="7"/>
      <c r="B24" s="7"/>
      <c r="C24" s="7"/>
      <c r="D24" s="7"/>
      <c r="E24" s="7"/>
      <c r="F24" s="7"/>
      <c r="G24" s="7"/>
    </row>
  </sheetData>
  <sheetProtection/>
  <mergeCells count="12">
    <mergeCell ref="I3:I4"/>
    <mergeCell ref="J3:J4"/>
    <mergeCell ref="K3:K4"/>
    <mergeCell ref="A1:K1"/>
    <mergeCell ref="E3:E4"/>
    <mergeCell ref="F3:F4"/>
    <mergeCell ref="G3:G4"/>
    <mergeCell ref="H3:H4"/>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8" t="s">
        <v>98</v>
      </c>
      <c r="B1" s="88"/>
      <c r="C1" s="88"/>
      <c r="D1" s="88"/>
      <c r="E1" s="88"/>
    </row>
    <row r="2" spans="1:5" ht="19.5" customHeight="1">
      <c r="A2" s="48" t="s">
        <v>12</v>
      </c>
      <c r="B2" s="7"/>
      <c r="C2" s="10"/>
      <c r="D2" s="8"/>
      <c r="E2" s="9" t="s">
        <v>106</v>
      </c>
    </row>
    <row r="3" spans="1:5" ht="15.75" customHeight="1">
      <c r="A3" s="89" t="s">
        <v>207</v>
      </c>
      <c r="B3" s="90" t="s">
        <v>58</v>
      </c>
      <c r="C3" s="90" t="s">
        <v>45</v>
      </c>
      <c r="D3" s="89" t="s">
        <v>15</v>
      </c>
      <c r="E3" s="89" t="s">
        <v>123</v>
      </c>
    </row>
    <row r="4" spans="1:5" ht="13.5" customHeight="1">
      <c r="A4" s="89"/>
      <c r="B4" s="91"/>
      <c r="C4" s="91"/>
      <c r="D4" s="89"/>
      <c r="E4" s="89"/>
    </row>
    <row r="5" spans="1:5" ht="19.5" customHeight="1">
      <c r="A5" s="55" t="s">
        <v>132</v>
      </c>
      <c r="B5" s="56" t="s">
        <v>132</v>
      </c>
      <c r="C5" s="56">
        <v>1</v>
      </c>
      <c r="D5" s="53">
        <v>2</v>
      </c>
      <c r="E5" s="57">
        <v>3</v>
      </c>
    </row>
    <row r="6" spans="1:5" ht="23.25" customHeight="1">
      <c r="A6" s="69"/>
      <c r="B6" s="67" t="s">
        <v>45</v>
      </c>
      <c r="C6" s="36">
        <v>1988.2</v>
      </c>
      <c r="D6" s="36">
        <v>1490.44</v>
      </c>
      <c r="E6" s="68">
        <v>497.76</v>
      </c>
    </row>
    <row r="7" spans="1:6" ht="23.25" customHeight="1">
      <c r="A7" s="69" t="s">
        <v>197</v>
      </c>
      <c r="B7" s="67" t="s">
        <v>32</v>
      </c>
      <c r="C7" s="36">
        <v>1879.68</v>
      </c>
      <c r="D7" s="36">
        <v>1386.32</v>
      </c>
      <c r="E7" s="68">
        <v>493.36</v>
      </c>
      <c r="F7" s="12"/>
    </row>
    <row r="8" spans="1:7" ht="23.25" customHeight="1">
      <c r="A8" s="69" t="s">
        <v>173</v>
      </c>
      <c r="B8" s="67" t="s">
        <v>5</v>
      </c>
      <c r="C8" s="36">
        <v>1879.68</v>
      </c>
      <c r="D8" s="36">
        <v>1386.32</v>
      </c>
      <c r="E8" s="68">
        <v>493.36</v>
      </c>
      <c r="G8" s="12"/>
    </row>
    <row r="9" spans="1:7" ht="23.25" customHeight="1">
      <c r="A9" s="69" t="s">
        <v>43</v>
      </c>
      <c r="B9" s="67" t="s">
        <v>48</v>
      </c>
      <c r="C9" s="36">
        <v>1879.68</v>
      </c>
      <c r="D9" s="36">
        <v>1386.32</v>
      </c>
      <c r="E9" s="68">
        <v>493.36</v>
      </c>
      <c r="G9" s="12"/>
    </row>
    <row r="10" spans="1:5" ht="23.25" customHeight="1">
      <c r="A10" s="69" t="s">
        <v>46</v>
      </c>
      <c r="B10" s="67" t="s">
        <v>139</v>
      </c>
      <c r="C10" s="36">
        <v>13.33</v>
      </c>
      <c r="D10" s="36">
        <v>8.93</v>
      </c>
      <c r="E10" s="68">
        <v>4.4</v>
      </c>
    </row>
    <row r="11" spans="1:5" ht="23.25" customHeight="1">
      <c r="A11" s="69" t="s">
        <v>160</v>
      </c>
      <c r="B11" s="67" t="s">
        <v>121</v>
      </c>
      <c r="C11" s="36">
        <v>13.33</v>
      </c>
      <c r="D11" s="36">
        <v>8.93</v>
      </c>
      <c r="E11" s="68">
        <v>4.4</v>
      </c>
    </row>
    <row r="12" spans="1:5" ht="23.25" customHeight="1">
      <c r="A12" s="69" t="s">
        <v>86</v>
      </c>
      <c r="B12" s="67" t="s">
        <v>59</v>
      </c>
      <c r="C12" s="36">
        <v>13.33</v>
      </c>
      <c r="D12" s="36">
        <v>8.93</v>
      </c>
      <c r="E12" s="68">
        <v>4.4</v>
      </c>
    </row>
    <row r="13" spans="1:5" ht="23.25" customHeight="1">
      <c r="A13" s="69" t="s">
        <v>77</v>
      </c>
      <c r="B13" s="67" t="s">
        <v>168</v>
      </c>
      <c r="C13" s="36">
        <v>95.19</v>
      </c>
      <c r="D13" s="36">
        <v>95.19</v>
      </c>
      <c r="E13" s="68">
        <v>0</v>
      </c>
    </row>
    <row r="14" spans="1:5" ht="23.25" customHeight="1">
      <c r="A14" s="69" t="s">
        <v>101</v>
      </c>
      <c r="B14" s="67" t="s">
        <v>31</v>
      </c>
      <c r="C14" s="36">
        <v>95.19</v>
      </c>
      <c r="D14" s="36">
        <v>95.19</v>
      </c>
      <c r="E14" s="68">
        <v>0</v>
      </c>
    </row>
    <row r="15" spans="1:5" ht="23.25" customHeight="1">
      <c r="A15" s="69" t="s">
        <v>147</v>
      </c>
      <c r="B15" s="67" t="s">
        <v>209</v>
      </c>
      <c r="C15" s="36">
        <v>95.19</v>
      </c>
      <c r="D15" s="36">
        <v>95.19</v>
      </c>
      <c r="E15" s="68">
        <v>0</v>
      </c>
    </row>
    <row r="16" spans="1:4" ht="19.5" customHeight="1">
      <c r="A16" s="7"/>
      <c r="B16" s="11"/>
      <c r="C16" s="7"/>
      <c r="D16" s="7"/>
    </row>
    <row r="17" ht="19.5" customHeight="1">
      <c r="B17" s="12"/>
    </row>
    <row r="18" ht="19.5" customHeight="1">
      <c r="B18" s="12"/>
    </row>
    <row r="19" spans="1:4" ht="19.5" customHeight="1">
      <c r="A19" s="7"/>
      <c r="B19" s="11"/>
      <c r="C19" s="11"/>
      <c r="D19" s="7"/>
    </row>
    <row r="20" ht="19.5" customHeight="1"/>
    <row r="21" ht="19.5" customHeight="1"/>
    <row r="22" ht="19.5" customHeight="1"/>
    <row r="23" ht="19.5" customHeight="1"/>
    <row r="24" spans="1:4" ht="19.5" customHeight="1">
      <c r="A24" s="7"/>
      <c r="B24" s="7"/>
      <c r="C24" s="7"/>
      <c r="D24" s="7"/>
    </row>
  </sheetData>
  <sheetProtection/>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8" t="s">
        <v>199</v>
      </c>
      <c r="B1" s="88"/>
      <c r="C1" s="88"/>
      <c r="D1" s="88"/>
      <c r="E1" s="88"/>
    </row>
    <row r="2" spans="1:5" ht="19.5" customHeight="1">
      <c r="A2" s="48" t="s">
        <v>12</v>
      </c>
      <c r="B2" s="7"/>
      <c r="C2" s="10"/>
      <c r="D2" s="8"/>
      <c r="E2" s="9" t="s">
        <v>106</v>
      </c>
    </row>
    <row r="3" spans="1:5" ht="15.75" customHeight="1">
      <c r="A3" s="89" t="s">
        <v>207</v>
      </c>
      <c r="B3" s="92" t="s">
        <v>58</v>
      </c>
      <c r="C3" s="94" t="s">
        <v>45</v>
      </c>
      <c r="D3" s="96" t="s">
        <v>15</v>
      </c>
      <c r="E3" s="89" t="s">
        <v>123</v>
      </c>
    </row>
    <row r="4" spans="1:5" ht="13.5" customHeight="1">
      <c r="A4" s="89"/>
      <c r="B4" s="93"/>
      <c r="C4" s="95"/>
      <c r="D4" s="96"/>
      <c r="E4" s="89"/>
    </row>
    <row r="5" spans="1:5" ht="19.5" customHeight="1">
      <c r="A5" s="28" t="s">
        <v>132</v>
      </c>
      <c r="B5" s="29" t="s">
        <v>132</v>
      </c>
      <c r="C5" s="29">
        <v>1</v>
      </c>
      <c r="D5" s="30">
        <v>2</v>
      </c>
      <c r="E5" s="31">
        <v>3</v>
      </c>
    </row>
    <row r="6" spans="1:5" ht="23.25" customHeight="1">
      <c r="A6" s="72"/>
      <c r="B6" s="71" t="s">
        <v>45</v>
      </c>
      <c r="C6" s="70">
        <v>1880.2</v>
      </c>
      <c r="D6" s="70">
        <v>1490.44</v>
      </c>
      <c r="E6" s="68">
        <v>389.76</v>
      </c>
    </row>
    <row r="7" spans="1:5" ht="23.25" customHeight="1">
      <c r="A7" s="72" t="s">
        <v>197</v>
      </c>
      <c r="B7" s="71" t="s">
        <v>32</v>
      </c>
      <c r="C7" s="70">
        <v>1771.68</v>
      </c>
      <c r="D7" s="70">
        <v>1386.32</v>
      </c>
      <c r="E7" s="68">
        <v>385.36</v>
      </c>
    </row>
    <row r="8" spans="1:5" ht="23.25" customHeight="1">
      <c r="A8" s="72" t="s">
        <v>173</v>
      </c>
      <c r="B8" s="71" t="s">
        <v>5</v>
      </c>
      <c r="C8" s="70">
        <v>1771.68</v>
      </c>
      <c r="D8" s="70">
        <v>1386.32</v>
      </c>
      <c r="E8" s="68">
        <v>385.36</v>
      </c>
    </row>
    <row r="9" spans="1:5" ht="23.25" customHeight="1">
      <c r="A9" s="72" t="s">
        <v>43</v>
      </c>
      <c r="B9" s="71" t="s">
        <v>48</v>
      </c>
      <c r="C9" s="70">
        <v>1771.68</v>
      </c>
      <c r="D9" s="70">
        <v>1386.32</v>
      </c>
      <c r="E9" s="68">
        <v>385.36</v>
      </c>
    </row>
    <row r="10" spans="1:5" ht="23.25" customHeight="1">
      <c r="A10" s="72" t="s">
        <v>46</v>
      </c>
      <c r="B10" s="71" t="s">
        <v>139</v>
      </c>
      <c r="C10" s="70">
        <v>13.33</v>
      </c>
      <c r="D10" s="70">
        <v>8.93</v>
      </c>
      <c r="E10" s="68">
        <v>4.4</v>
      </c>
    </row>
    <row r="11" spans="1:5" ht="23.25" customHeight="1">
      <c r="A11" s="72" t="s">
        <v>160</v>
      </c>
      <c r="B11" s="71" t="s">
        <v>121</v>
      </c>
      <c r="C11" s="70">
        <v>13.33</v>
      </c>
      <c r="D11" s="70">
        <v>8.93</v>
      </c>
      <c r="E11" s="68">
        <v>4.4</v>
      </c>
    </row>
    <row r="12" spans="1:5" ht="23.25" customHeight="1">
      <c r="A12" s="72" t="s">
        <v>86</v>
      </c>
      <c r="B12" s="71" t="s">
        <v>59</v>
      </c>
      <c r="C12" s="70">
        <v>13.33</v>
      </c>
      <c r="D12" s="70">
        <v>8.93</v>
      </c>
      <c r="E12" s="68">
        <v>4.4</v>
      </c>
    </row>
    <row r="13" spans="1:5" ht="23.25" customHeight="1">
      <c r="A13" s="72" t="s">
        <v>77</v>
      </c>
      <c r="B13" s="71" t="s">
        <v>168</v>
      </c>
      <c r="C13" s="70">
        <v>95.19</v>
      </c>
      <c r="D13" s="70">
        <v>95.19</v>
      </c>
      <c r="E13" s="68">
        <v>0</v>
      </c>
    </row>
    <row r="14" spans="1:5" ht="23.25" customHeight="1">
      <c r="A14" s="72" t="s">
        <v>101</v>
      </c>
      <c r="B14" s="71" t="s">
        <v>31</v>
      </c>
      <c r="C14" s="70">
        <v>95.19</v>
      </c>
      <c r="D14" s="70">
        <v>95.19</v>
      </c>
      <c r="E14" s="68">
        <v>0</v>
      </c>
    </row>
    <row r="15" spans="1:5" ht="23.25" customHeight="1">
      <c r="A15" s="72" t="s">
        <v>147</v>
      </c>
      <c r="B15" s="71" t="s">
        <v>209</v>
      </c>
      <c r="C15" s="70">
        <v>95.19</v>
      </c>
      <c r="D15" s="70">
        <v>95.19</v>
      </c>
      <c r="E15" s="68">
        <v>0</v>
      </c>
    </row>
    <row r="16" spans="1:4" ht="19.5" customHeight="1">
      <c r="A16" s="7"/>
      <c r="B16" s="11"/>
      <c r="C16" s="11"/>
      <c r="D16" s="7"/>
    </row>
    <row r="17" spans="2:3" ht="19.5" customHeight="1">
      <c r="B17" s="12"/>
      <c r="C17" s="12"/>
    </row>
    <row r="18" spans="2:3" ht="19.5" customHeight="1">
      <c r="B18" s="12"/>
      <c r="C18" s="12"/>
    </row>
    <row r="19" spans="1:4" ht="19.5" customHeight="1">
      <c r="A19" s="7"/>
      <c r="B19" s="11"/>
      <c r="C19" s="11"/>
      <c r="D19" s="7"/>
    </row>
    <row r="20" ht="19.5" customHeight="1">
      <c r="C20" s="12"/>
    </row>
    <row r="21" ht="19.5" customHeight="1">
      <c r="C21" s="12"/>
    </row>
    <row r="22" ht="19.5" customHeight="1"/>
    <row r="23" ht="19.5" customHeight="1"/>
    <row r="24" spans="1:4" ht="19.5" customHeight="1">
      <c r="A24" s="7"/>
      <c r="B24" s="7"/>
      <c r="C24" s="7"/>
      <c r="D24" s="7"/>
    </row>
  </sheetData>
  <sheetProtection/>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4"/>
  <sheetViews>
    <sheetView showGridLines="0" showZeros="0" zoomScalePageLayoutView="0" workbookViewId="0" topLeftCell="A19">
      <selection activeCell="C20" sqref="C20"/>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8" t="s">
        <v>41</v>
      </c>
      <c r="B1" s="88"/>
      <c r="C1" s="88"/>
      <c r="D1" s="88"/>
      <c r="E1" s="88"/>
    </row>
    <row r="2" spans="1:5" ht="19.5" customHeight="1">
      <c r="A2" s="48" t="s">
        <v>12</v>
      </c>
      <c r="B2" s="7"/>
      <c r="C2" s="10"/>
      <c r="D2" s="8"/>
      <c r="E2" s="9" t="s">
        <v>106</v>
      </c>
    </row>
    <row r="3" spans="1:5" ht="20.25" customHeight="1">
      <c r="A3" s="89" t="s">
        <v>207</v>
      </c>
      <c r="B3" s="90" t="s">
        <v>58</v>
      </c>
      <c r="C3" s="89" t="s">
        <v>15</v>
      </c>
      <c r="D3" s="89"/>
      <c r="E3" s="89"/>
    </row>
    <row r="4" spans="1:5" ht="20.25" customHeight="1">
      <c r="A4" s="89"/>
      <c r="B4" s="90"/>
      <c r="C4" s="52" t="s">
        <v>45</v>
      </c>
      <c r="D4" s="26" t="s">
        <v>52</v>
      </c>
      <c r="E4" s="26" t="s">
        <v>120</v>
      </c>
    </row>
    <row r="5" spans="1:5" ht="20.25" customHeight="1">
      <c r="A5" s="55" t="s">
        <v>132</v>
      </c>
      <c r="B5" s="56" t="s">
        <v>132</v>
      </c>
      <c r="C5" s="56">
        <v>1</v>
      </c>
      <c r="D5" s="53">
        <v>2</v>
      </c>
      <c r="E5" s="57">
        <v>3</v>
      </c>
    </row>
    <row r="6" spans="1:5" ht="23.25" customHeight="1">
      <c r="A6" s="69"/>
      <c r="B6" s="67" t="s">
        <v>45</v>
      </c>
      <c r="C6" s="36">
        <v>1490.44</v>
      </c>
      <c r="D6" s="36">
        <v>1299.75</v>
      </c>
      <c r="E6" s="68">
        <v>190.69</v>
      </c>
    </row>
    <row r="7" spans="1:5" ht="23.25" customHeight="1">
      <c r="A7" s="69" t="s">
        <v>156</v>
      </c>
      <c r="B7" s="67" t="s">
        <v>113</v>
      </c>
      <c r="C7" s="36">
        <v>1090.96</v>
      </c>
      <c r="D7" s="36">
        <v>1090.96</v>
      </c>
      <c r="E7" s="68">
        <v>0</v>
      </c>
    </row>
    <row r="8" spans="1:5" ht="23.25" customHeight="1">
      <c r="A8" s="69" t="s">
        <v>16</v>
      </c>
      <c r="B8" s="67" t="s">
        <v>169</v>
      </c>
      <c r="C8" s="36">
        <v>402.79</v>
      </c>
      <c r="D8" s="36">
        <v>402.79</v>
      </c>
      <c r="E8" s="68">
        <v>0</v>
      </c>
    </row>
    <row r="9" spans="1:5" ht="23.25" customHeight="1">
      <c r="A9" s="69" t="s">
        <v>74</v>
      </c>
      <c r="B9" s="67" t="s">
        <v>97</v>
      </c>
      <c r="C9" s="36">
        <v>259.92</v>
      </c>
      <c r="D9" s="36">
        <v>259.92</v>
      </c>
      <c r="E9" s="68">
        <v>0</v>
      </c>
    </row>
    <row r="10" spans="1:5" ht="23.25" customHeight="1">
      <c r="A10" s="69" t="s">
        <v>130</v>
      </c>
      <c r="B10" s="67" t="s">
        <v>208</v>
      </c>
      <c r="C10" s="36">
        <v>86.09</v>
      </c>
      <c r="D10" s="36">
        <v>86.09</v>
      </c>
      <c r="E10" s="68">
        <v>0</v>
      </c>
    </row>
    <row r="11" spans="1:5" ht="23.25" customHeight="1">
      <c r="A11" s="69" t="s">
        <v>176</v>
      </c>
      <c r="B11" s="67" t="s">
        <v>38</v>
      </c>
      <c r="C11" s="36">
        <v>297.7</v>
      </c>
      <c r="D11" s="36">
        <v>297.7</v>
      </c>
      <c r="E11" s="68">
        <v>0</v>
      </c>
    </row>
    <row r="12" spans="1:5" ht="23.25" customHeight="1">
      <c r="A12" s="69" t="s">
        <v>127</v>
      </c>
      <c r="B12" s="67" t="s">
        <v>54</v>
      </c>
      <c r="C12" s="36">
        <v>44.46</v>
      </c>
      <c r="D12" s="36">
        <v>44.46</v>
      </c>
      <c r="E12" s="68">
        <v>0</v>
      </c>
    </row>
    <row r="13" spans="1:5" ht="23.25" customHeight="1">
      <c r="A13" s="69" t="s">
        <v>112</v>
      </c>
      <c r="B13" s="67" t="s">
        <v>135</v>
      </c>
      <c r="C13" s="36">
        <v>190.69</v>
      </c>
      <c r="D13" s="36">
        <v>0</v>
      </c>
      <c r="E13" s="68">
        <v>190.69</v>
      </c>
    </row>
    <row r="14" spans="1:5" ht="23.25" customHeight="1">
      <c r="A14" s="69" t="s">
        <v>79</v>
      </c>
      <c r="B14" s="67" t="s">
        <v>89</v>
      </c>
      <c r="C14" s="36">
        <v>12</v>
      </c>
      <c r="D14" s="36">
        <v>0</v>
      </c>
      <c r="E14" s="68">
        <v>12</v>
      </c>
    </row>
    <row r="15" spans="1:5" ht="23.25" customHeight="1">
      <c r="A15" s="69" t="s">
        <v>19</v>
      </c>
      <c r="B15" s="67" t="s">
        <v>190</v>
      </c>
      <c r="C15" s="36">
        <v>25</v>
      </c>
      <c r="D15" s="36">
        <v>0</v>
      </c>
      <c r="E15" s="68">
        <v>25</v>
      </c>
    </row>
    <row r="16" spans="1:5" ht="23.25" customHeight="1">
      <c r="A16" s="69" t="s">
        <v>82</v>
      </c>
      <c r="B16" s="67" t="s">
        <v>76</v>
      </c>
      <c r="C16" s="36">
        <v>2</v>
      </c>
      <c r="D16" s="36">
        <v>0</v>
      </c>
      <c r="E16" s="68">
        <v>2</v>
      </c>
    </row>
    <row r="17" spans="1:5" ht="23.25" customHeight="1">
      <c r="A17" s="69" t="s">
        <v>21</v>
      </c>
      <c r="B17" s="67" t="s">
        <v>10</v>
      </c>
      <c r="C17" s="36">
        <v>6</v>
      </c>
      <c r="D17" s="36">
        <v>0</v>
      </c>
      <c r="E17" s="68">
        <v>6</v>
      </c>
    </row>
    <row r="18" spans="1:5" ht="23.25" customHeight="1">
      <c r="A18" s="69" t="s">
        <v>81</v>
      </c>
      <c r="B18" s="67" t="s">
        <v>85</v>
      </c>
      <c r="C18" s="36">
        <v>10</v>
      </c>
      <c r="D18" s="36">
        <v>0</v>
      </c>
      <c r="E18" s="68">
        <v>10</v>
      </c>
    </row>
    <row r="19" spans="1:5" ht="23.25" customHeight="1">
      <c r="A19" s="69" t="s">
        <v>6</v>
      </c>
      <c r="B19" s="67" t="s">
        <v>196</v>
      </c>
      <c r="C19" s="36">
        <v>10</v>
      </c>
      <c r="D19" s="36">
        <v>0</v>
      </c>
      <c r="E19" s="68">
        <v>10</v>
      </c>
    </row>
    <row r="20" spans="1:5" ht="23.25" customHeight="1">
      <c r="A20" s="69" t="s">
        <v>117</v>
      </c>
      <c r="B20" s="67" t="s">
        <v>193</v>
      </c>
      <c r="C20" s="36">
        <v>5</v>
      </c>
      <c r="D20" s="36">
        <v>0</v>
      </c>
      <c r="E20" s="68">
        <v>5</v>
      </c>
    </row>
    <row r="21" spans="1:5" ht="23.25" customHeight="1">
      <c r="A21" s="69" t="s">
        <v>4</v>
      </c>
      <c r="B21" s="67" t="s">
        <v>0</v>
      </c>
      <c r="C21" s="36">
        <v>3.4</v>
      </c>
      <c r="D21" s="36">
        <v>0</v>
      </c>
      <c r="E21" s="68">
        <v>3.4</v>
      </c>
    </row>
    <row r="22" spans="1:5" ht="23.25" customHeight="1">
      <c r="A22" s="69" t="s">
        <v>62</v>
      </c>
      <c r="B22" s="67" t="s">
        <v>44</v>
      </c>
      <c r="C22" s="36">
        <v>5</v>
      </c>
      <c r="D22" s="36">
        <v>0</v>
      </c>
      <c r="E22" s="68">
        <v>5</v>
      </c>
    </row>
    <row r="23" spans="1:5" ht="23.25" customHeight="1">
      <c r="A23" s="69" t="s">
        <v>118</v>
      </c>
      <c r="B23" s="67" t="s">
        <v>141</v>
      </c>
      <c r="C23" s="36">
        <v>20</v>
      </c>
      <c r="D23" s="36">
        <v>0</v>
      </c>
      <c r="E23" s="68">
        <v>20</v>
      </c>
    </row>
    <row r="24" spans="1:5" ht="23.25" customHeight="1">
      <c r="A24" s="69" t="s">
        <v>50</v>
      </c>
      <c r="B24" s="67" t="s">
        <v>126</v>
      </c>
      <c r="C24" s="36">
        <v>15.87</v>
      </c>
      <c r="D24" s="36">
        <v>0</v>
      </c>
      <c r="E24" s="68">
        <v>15.87</v>
      </c>
    </row>
    <row r="25" spans="1:5" ht="23.25" customHeight="1">
      <c r="A25" s="69" t="s">
        <v>200</v>
      </c>
      <c r="B25" s="67" t="s">
        <v>107</v>
      </c>
      <c r="C25" s="36">
        <v>31.59</v>
      </c>
      <c r="D25" s="36">
        <v>0</v>
      </c>
      <c r="E25" s="68">
        <v>31.59</v>
      </c>
    </row>
    <row r="26" spans="1:5" ht="23.25" customHeight="1">
      <c r="A26" s="69" t="s">
        <v>140</v>
      </c>
      <c r="B26" s="67" t="s">
        <v>68</v>
      </c>
      <c r="C26" s="36">
        <v>28</v>
      </c>
      <c r="D26" s="36">
        <v>0</v>
      </c>
      <c r="E26" s="68">
        <v>28</v>
      </c>
    </row>
    <row r="27" spans="1:5" ht="23.25" customHeight="1">
      <c r="A27" s="69" t="s">
        <v>20</v>
      </c>
      <c r="B27" s="67" t="s">
        <v>179</v>
      </c>
      <c r="C27" s="36">
        <v>15.87</v>
      </c>
      <c r="D27" s="36">
        <v>0</v>
      </c>
      <c r="E27" s="68">
        <v>15.87</v>
      </c>
    </row>
    <row r="28" spans="1:5" ht="23.25" customHeight="1">
      <c r="A28" s="69" t="s">
        <v>80</v>
      </c>
      <c r="B28" s="67" t="s">
        <v>161</v>
      </c>
      <c r="C28" s="36">
        <v>0.96</v>
      </c>
      <c r="D28" s="36">
        <v>0</v>
      </c>
      <c r="E28" s="68">
        <v>0.96</v>
      </c>
    </row>
    <row r="29" spans="1:5" ht="23.25" customHeight="1">
      <c r="A29" s="69" t="s">
        <v>55</v>
      </c>
      <c r="B29" s="67" t="s">
        <v>1</v>
      </c>
      <c r="C29" s="36">
        <v>208.79</v>
      </c>
      <c r="D29" s="36">
        <v>208.79</v>
      </c>
      <c r="E29" s="68">
        <v>0</v>
      </c>
    </row>
    <row r="30" spans="1:5" ht="23.25" customHeight="1">
      <c r="A30" s="69" t="s">
        <v>84</v>
      </c>
      <c r="B30" s="67" t="s">
        <v>145</v>
      </c>
      <c r="C30" s="36">
        <v>7.09</v>
      </c>
      <c r="D30" s="36">
        <v>7.09</v>
      </c>
      <c r="E30" s="68">
        <v>0</v>
      </c>
    </row>
    <row r="31" spans="1:5" ht="23.25" customHeight="1">
      <c r="A31" s="69" t="s">
        <v>28</v>
      </c>
      <c r="B31" s="67" t="s">
        <v>57</v>
      </c>
      <c r="C31" s="36">
        <v>1.84</v>
      </c>
      <c r="D31" s="36">
        <v>1.84</v>
      </c>
      <c r="E31" s="68">
        <v>0</v>
      </c>
    </row>
    <row r="32" spans="1:5" ht="23.25" customHeight="1">
      <c r="A32" s="69" t="s">
        <v>134</v>
      </c>
      <c r="B32" s="67" t="s">
        <v>105</v>
      </c>
      <c r="C32" s="36">
        <v>0.51</v>
      </c>
      <c r="D32" s="36">
        <v>0.51</v>
      </c>
      <c r="E32" s="68">
        <v>0</v>
      </c>
    </row>
    <row r="33" spans="1:5" ht="23.25" customHeight="1">
      <c r="A33" s="69" t="s">
        <v>36</v>
      </c>
      <c r="B33" s="67" t="s">
        <v>158</v>
      </c>
      <c r="C33" s="36">
        <v>95.19</v>
      </c>
      <c r="D33" s="36">
        <v>95.19</v>
      </c>
      <c r="E33" s="68">
        <v>0</v>
      </c>
    </row>
    <row r="34" spans="1:5" ht="23.25" customHeight="1">
      <c r="A34" s="69" t="s">
        <v>37</v>
      </c>
      <c r="B34" s="67" t="s">
        <v>154</v>
      </c>
      <c r="C34" s="36">
        <v>104.16</v>
      </c>
      <c r="D34" s="36">
        <v>104.16</v>
      </c>
      <c r="E34" s="68">
        <v>0</v>
      </c>
    </row>
  </sheetData>
  <sheetProtection/>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zoomScalePageLayoutView="0" workbookViewId="0" topLeftCell="R4">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88" t="s">
        <v>41</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row>
    <row r="2" spans="1:35" ht="19.5" customHeight="1">
      <c r="A2" s="48" t="s">
        <v>12</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106</v>
      </c>
    </row>
    <row r="3" spans="1:35" ht="21.75" customHeight="1">
      <c r="A3" s="97" t="s">
        <v>207</v>
      </c>
      <c r="B3" s="97" t="s">
        <v>58</v>
      </c>
      <c r="C3" s="97" t="s">
        <v>45</v>
      </c>
      <c r="D3" s="97" t="s">
        <v>15</v>
      </c>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row>
    <row r="4" spans="1:35" ht="21.75" customHeight="1">
      <c r="A4" s="97"/>
      <c r="B4" s="97"/>
      <c r="C4" s="97"/>
      <c r="D4" s="97" t="s">
        <v>113</v>
      </c>
      <c r="E4" s="97"/>
      <c r="F4" s="97"/>
      <c r="G4" s="97"/>
      <c r="H4" s="97"/>
      <c r="I4" s="97"/>
      <c r="J4" s="97"/>
      <c r="K4" s="97" t="s">
        <v>135</v>
      </c>
      <c r="L4" s="97"/>
      <c r="M4" s="97"/>
      <c r="N4" s="97"/>
      <c r="O4" s="97"/>
      <c r="P4" s="97"/>
      <c r="Q4" s="97"/>
      <c r="R4" s="97"/>
      <c r="S4" s="97"/>
      <c r="T4" s="97"/>
      <c r="U4" s="97"/>
      <c r="V4" s="97"/>
      <c r="W4" s="97"/>
      <c r="X4" s="97"/>
      <c r="Y4" s="97"/>
      <c r="Z4" s="97"/>
      <c r="AA4" s="97"/>
      <c r="AB4" s="97"/>
      <c r="AC4" s="97"/>
      <c r="AD4" s="97" t="s">
        <v>183</v>
      </c>
      <c r="AE4" s="97"/>
      <c r="AF4" s="97"/>
      <c r="AG4" s="97"/>
      <c r="AH4" s="97"/>
      <c r="AI4" s="97"/>
    </row>
    <row r="5" spans="1:35" ht="89.25" customHeight="1">
      <c r="A5" s="97"/>
      <c r="B5" s="97"/>
      <c r="C5" s="97"/>
      <c r="D5" s="44" t="s">
        <v>111</v>
      </c>
      <c r="E5" s="44" t="s">
        <v>178</v>
      </c>
      <c r="F5" s="44" t="s">
        <v>17</v>
      </c>
      <c r="G5" s="44" t="s">
        <v>83</v>
      </c>
      <c r="H5" s="44" t="s">
        <v>94</v>
      </c>
      <c r="I5" s="44" t="s">
        <v>96</v>
      </c>
      <c r="J5" s="44" t="s">
        <v>195</v>
      </c>
      <c r="K5" s="44" t="s">
        <v>111</v>
      </c>
      <c r="L5" s="44" t="s">
        <v>167</v>
      </c>
      <c r="M5" s="44" t="s">
        <v>60</v>
      </c>
      <c r="N5" s="44" t="s">
        <v>198</v>
      </c>
      <c r="O5" s="44" t="s">
        <v>143</v>
      </c>
      <c r="P5" s="44" t="s">
        <v>146</v>
      </c>
      <c r="Q5" s="44" t="s">
        <v>65</v>
      </c>
      <c r="R5" s="44" t="s">
        <v>27</v>
      </c>
      <c r="S5" s="44" t="s">
        <v>192</v>
      </c>
      <c r="T5" s="44" t="s">
        <v>53</v>
      </c>
      <c r="U5" s="44" t="s">
        <v>150</v>
      </c>
      <c r="V5" s="44" t="s">
        <v>119</v>
      </c>
      <c r="W5" s="44" t="s">
        <v>102</v>
      </c>
      <c r="X5" s="44" t="s">
        <v>185</v>
      </c>
      <c r="Y5" s="45" t="s">
        <v>122</v>
      </c>
      <c r="Z5" s="45" t="s">
        <v>138</v>
      </c>
      <c r="AA5" s="45" t="s">
        <v>49</v>
      </c>
      <c r="AB5" s="45" t="s">
        <v>202</v>
      </c>
      <c r="AC5" s="45" t="s">
        <v>153</v>
      </c>
      <c r="AD5" s="44" t="s">
        <v>111</v>
      </c>
      <c r="AE5" s="45" t="s">
        <v>3</v>
      </c>
      <c r="AF5" s="45" t="s">
        <v>206</v>
      </c>
      <c r="AG5" s="45" t="s">
        <v>109</v>
      </c>
      <c r="AH5" s="45" t="s">
        <v>13</v>
      </c>
      <c r="AI5" s="45" t="s">
        <v>162</v>
      </c>
    </row>
    <row r="6" spans="1:35" ht="19.5" customHeight="1">
      <c r="A6" s="46" t="s">
        <v>132</v>
      </c>
      <c r="B6" s="47" t="s">
        <v>132</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69"/>
      <c r="B7" s="67" t="s">
        <v>45</v>
      </c>
      <c r="C7" s="36">
        <v>1490.44</v>
      </c>
      <c r="D7" s="36">
        <v>1090.96</v>
      </c>
      <c r="E7" s="36">
        <v>402.79</v>
      </c>
      <c r="F7" s="36">
        <v>259.92</v>
      </c>
      <c r="G7" s="36">
        <v>86.09</v>
      </c>
      <c r="H7" s="36">
        <v>297.7</v>
      </c>
      <c r="I7" s="36">
        <v>44.46</v>
      </c>
      <c r="J7" s="36">
        <v>0</v>
      </c>
      <c r="K7" s="36">
        <v>190.69</v>
      </c>
      <c r="L7" s="36">
        <v>12</v>
      </c>
      <c r="M7" s="36">
        <v>25</v>
      </c>
      <c r="N7" s="36">
        <v>2</v>
      </c>
      <c r="O7" s="36">
        <v>6</v>
      </c>
      <c r="P7" s="36">
        <v>10</v>
      </c>
      <c r="Q7" s="36">
        <v>10</v>
      </c>
      <c r="R7" s="36">
        <v>0</v>
      </c>
      <c r="S7" s="36">
        <v>5</v>
      </c>
      <c r="T7" s="36">
        <v>0</v>
      </c>
      <c r="U7" s="36">
        <v>3.4</v>
      </c>
      <c r="V7" s="36">
        <v>5</v>
      </c>
      <c r="W7" s="36">
        <v>20</v>
      </c>
      <c r="X7" s="36">
        <v>0</v>
      </c>
      <c r="Y7" s="36">
        <v>0</v>
      </c>
      <c r="Z7" s="36">
        <v>15.87</v>
      </c>
      <c r="AA7" s="36">
        <v>31.59</v>
      </c>
      <c r="AB7" s="36">
        <v>28</v>
      </c>
      <c r="AC7" s="36">
        <v>16.83</v>
      </c>
      <c r="AD7" s="36">
        <v>208.79</v>
      </c>
      <c r="AE7" s="36">
        <v>7.09</v>
      </c>
      <c r="AF7" s="36">
        <v>1.84</v>
      </c>
      <c r="AG7" s="36">
        <v>0.51</v>
      </c>
      <c r="AH7" s="36">
        <v>95.19</v>
      </c>
      <c r="AI7" s="36">
        <v>104.16</v>
      </c>
      <c r="AJ7" s="12"/>
      <c r="AK7" s="12"/>
    </row>
    <row r="8" spans="1:36" ht="23.25" customHeight="1">
      <c r="A8" s="69" t="s">
        <v>197</v>
      </c>
      <c r="B8" s="67" t="s">
        <v>32</v>
      </c>
      <c r="C8" s="36">
        <v>1386.32</v>
      </c>
      <c r="D8" s="36">
        <v>1090.96</v>
      </c>
      <c r="E8" s="36">
        <v>402.79</v>
      </c>
      <c r="F8" s="36">
        <v>259.92</v>
      </c>
      <c r="G8" s="36">
        <v>86.09</v>
      </c>
      <c r="H8" s="36">
        <v>297.7</v>
      </c>
      <c r="I8" s="36">
        <v>44.46</v>
      </c>
      <c r="J8" s="36">
        <v>0</v>
      </c>
      <c r="K8" s="36">
        <v>190.69</v>
      </c>
      <c r="L8" s="36">
        <v>12</v>
      </c>
      <c r="M8" s="36">
        <v>25</v>
      </c>
      <c r="N8" s="36">
        <v>2</v>
      </c>
      <c r="O8" s="36">
        <v>6</v>
      </c>
      <c r="P8" s="36">
        <v>10</v>
      </c>
      <c r="Q8" s="36">
        <v>10</v>
      </c>
      <c r="R8" s="36">
        <v>0</v>
      </c>
      <c r="S8" s="36">
        <v>5</v>
      </c>
      <c r="T8" s="36">
        <v>0</v>
      </c>
      <c r="U8" s="36">
        <v>3.4</v>
      </c>
      <c r="V8" s="36">
        <v>5</v>
      </c>
      <c r="W8" s="36">
        <v>20</v>
      </c>
      <c r="X8" s="36">
        <v>0</v>
      </c>
      <c r="Y8" s="36">
        <v>0</v>
      </c>
      <c r="Z8" s="36">
        <v>15.87</v>
      </c>
      <c r="AA8" s="36">
        <v>31.59</v>
      </c>
      <c r="AB8" s="36">
        <v>28</v>
      </c>
      <c r="AC8" s="36">
        <v>16.83</v>
      </c>
      <c r="AD8" s="36">
        <v>104.67</v>
      </c>
      <c r="AE8" s="36">
        <v>0</v>
      </c>
      <c r="AF8" s="36">
        <v>0</v>
      </c>
      <c r="AG8" s="36">
        <v>0.51</v>
      </c>
      <c r="AH8" s="36">
        <v>0</v>
      </c>
      <c r="AI8" s="36">
        <v>104.16</v>
      </c>
      <c r="AJ8" s="12"/>
    </row>
    <row r="9" spans="1:36" ht="23.25" customHeight="1">
      <c r="A9" s="69" t="s">
        <v>173</v>
      </c>
      <c r="B9" s="67" t="s">
        <v>5</v>
      </c>
      <c r="C9" s="36">
        <v>1386.32</v>
      </c>
      <c r="D9" s="36">
        <v>1090.96</v>
      </c>
      <c r="E9" s="36">
        <v>402.79</v>
      </c>
      <c r="F9" s="36">
        <v>259.92</v>
      </c>
      <c r="G9" s="36">
        <v>86.09</v>
      </c>
      <c r="H9" s="36">
        <v>297.7</v>
      </c>
      <c r="I9" s="36">
        <v>44.46</v>
      </c>
      <c r="J9" s="36">
        <v>0</v>
      </c>
      <c r="K9" s="36">
        <v>190.69</v>
      </c>
      <c r="L9" s="36">
        <v>12</v>
      </c>
      <c r="M9" s="36">
        <v>25</v>
      </c>
      <c r="N9" s="36">
        <v>2</v>
      </c>
      <c r="O9" s="36">
        <v>6</v>
      </c>
      <c r="P9" s="36">
        <v>10</v>
      </c>
      <c r="Q9" s="36">
        <v>10</v>
      </c>
      <c r="R9" s="36">
        <v>0</v>
      </c>
      <c r="S9" s="36">
        <v>5</v>
      </c>
      <c r="T9" s="36">
        <v>0</v>
      </c>
      <c r="U9" s="36">
        <v>3.4</v>
      </c>
      <c r="V9" s="36">
        <v>5</v>
      </c>
      <c r="W9" s="36">
        <v>20</v>
      </c>
      <c r="X9" s="36">
        <v>0</v>
      </c>
      <c r="Y9" s="36">
        <v>0</v>
      </c>
      <c r="Z9" s="36">
        <v>15.87</v>
      </c>
      <c r="AA9" s="36">
        <v>31.59</v>
      </c>
      <c r="AB9" s="36">
        <v>28</v>
      </c>
      <c r="AC9" s="36">
        <v>16.83</v>
      </c>
      <c r="AD9" s="36">
        <v>104.67</v>
      </c>
      <c r="AE9" s="36">
        <v>0</v>
      </c>
      <c r="AF9" s="36">
        <v>0</v>
      </c>
      <c r="AG9" s="36">
        <v>0.51</v>
      </c>
      <c r="AH9" s="36">
        <v>0</v>
      </c>
      <c r="AI9" s="36">
        <v>104.16</v>
      </c>
      <c r="AJ9" s="12"/>
    </row>
    <row r="10" spans="1:35" ht="23.25" customHeight="1">
      <c r="A10" s="69" t="s">
        <v>43</v>
      </c>
      <c r="B10" s="67" t="s">
        <v>48</v>
      </c>
      <c r="C10" s="36">
        <v>1386.32</v>
      </c>
      <c r="D10" s="36">
        <v>1090.96</v>
      </c>
      <c r="E10" s="36">
        <v>402.79</v>
      </c>
      <c r="F10" s="36">
        <v>259.92</v>
      </c>
      <c r="G10" s="36">
        <v>86.09</v>
      </c>
      <c r="H10" s="36">
        <v>297.7</v>
      </c>
      <c r="I10" s="36">
        <v>44.46</v>
      </c>
      <c r="J10" s="36">
        <v>0</v>
      </c>
      <c r="K10" s="36">
        <v>190.69</v>
      </c>
      <c r="L10" s="36">
        <v>12</v>
      </c>
      <c r="M10" s="36">
        <v>25</v>
      </c>
      <c r="N10" s="36">
        <v>2</v>
      </c>
      <c r="O10" s="36">
        <v>6</v>
      </c>
      <c r="P10" s="36">
        <v>10</v>
      </c>
      <c r="Q10" s="36">
        <v>10</v>
      </c>
      <c r="R10" s="36">
        <v>0</v>
      </c>
      <c r="S10" s="36">
        <v>5</v>
      </c>
      <c r="T10" s="36">
        <v>0</v>
      </c>
      <c r="U10" s="36">
        <v>3.4</v>
      </c>
      <c r="V10" s="36">
        <v>5</v>
      </c>
      <c r="W10" s="36">
        <v>20</v>
      </c>
      <c r="X10" s="36">
        <v>0</v>
      </c>
      <c r="Y10" s="36">
        <v>0</v>
      </c>
      <c r="Z10" s="36">
        <v>15.87</v>
      </c>
      <c r="AA10" s="36">
        <v>31.59</v>
      </c>
      <c r="AB10" s="36">
        <v>28</v>
      </c>
      <c r="AC10" s="36">
        <v>16.83</v>
      </c>
      <c r="AD10" s="36">
        <v>104.67</v>
      </c>
      <c r="AE10" s="36">
        <v>0</v>
      </c>
      <c r="AF10" s="36">
        <v>0</v>
      </c>
      <c r="AG10" s="36">
        <v>0.51</v>
      </c>
      <c r="AH10" s="36">
        <v>0</v>
      </c>
      <c r="AI10" s="36">
        <v>104.16</v>
      </c>
    </row>
    <row r="11" spans="1:35" ht="23.25" customHeight="1">
      <c r="A11" s="69" t="s">
        <v>46</v>
      </c>
      <c r="B11" s="67" t="s">
        <v>139</v>
      </c>
      <c r="C11" s="36">
        <v>8.93</v>
      </c>
      <c r="D11" s="36">
        <v>0</v>
      </c>
      <c r="E11" s="36">
        <v>0</v>
      </c>
      <c r="F11" s="36">
        <v>0</v>
      </c>
      <c r="G11" s="36">
        <v>0</v>
      </c>
      <c r="H11" s="36">
        <v>0</v>
      </c>
      <c r="I11" s="36">
        <v>0</v>
      </c>
      <c r="J11" s="36">
        <v>0</v>
      </c>
      <c r="K11" s="36">
        <v>0</v>
      </c>
      <c r="L11" s="36">
        <v>0</v>
      </c>
      <c r="M11" s="36">
        <v>0</v>
      </c>
      <c r="N11" s="36">
        <v>0</v>
      </c>
      <c r="O11" s="36">
        <v>0</v>
      </c>
      <c r="P11" s="36">
        <v>0</v>
      </c>
      <c r="Q11" s="36">
        <v>0</v>
      </c>
      <c r="R11" s="36">
        <v>0</v>
      </c>
      <c r="S11" s="36">
        <v>0</v>
      </c>
      <c r="T11" s="36">
        <v>0</v>
      </c>
      <c r="U11" s="36">
        <v>0</v>
      </c>
      <c r="V11" s="36">
        <v>0</v>
      </c>
      <c r="W11" s="36">
        <v>0</v>
      </c>
      <c r="X11" s="36">
        <v>0</v>
      </c>
      <c r="Y11" s="36">
        <v>0</v>
      </c>
      <c r="Z11" s="36">
        <v>0</v>
      </c>
      <c r="AA11" s="36">
        <v>0</v>
      </c>
      <c r="AB11" s="36">
        <v>0</v>
      </c>
      <c r="AC11" s="36">
        <v>0</v>
      </c>
      <c r="AD11" s="36">
        <v>8.93</v>
      </c>
      <c r="AE11" s="36">
        <v>7.09</v>
      </c>
      <c r="AF11" s="36">
        <v>1.84</v>
      </c>
      <c r="AG11" s="36">
        <v>0</v>
      </c>
      <c r="AH11" s="36">
        <v>0</v>
      </c>
      <c r="AI11" s="36">
        <v>0</v>
      </c>
    </row>
    <row r="12" spans="1:35" ht="23.25" customHeight="1">
      <c r="A12" s="69" t="s">
        <v>160</v>
      </c>
      <c r="B12" s="67" t="s">
        <v>121</v>
      </c>
      <c r="C12" s="36">
        <v>8.93</v>
      </c>
      <c r="D12" s="36">
        <v>0</v>
      </c>
      <c r="E12" s="36">
        <v>0</v>
      </c>
      <c r="F12" s="36">
        <v>0</v>
      </c>
      <c r="G12" s="36">
        <v>0</v>
      </c>
      <c r="H12" s="36">
        <v>0</v>
      </c>
      <c r="I12" s="36">
        <v>0</v>
      </c>
      <c r="J12" s="36">
        <v>0</v>
      </c>
      <c r="K12" s="36">
        <v>0</v>
      </c>
      <c r="L12" s="36">
        <v>0</v>
      </c>
      <c r="M12" s="36">
        <v>0</v>
      </c>
      <c r="N12" s="36">
        <v>0</v>
      </c>
      <c r="O12" s="36">
        <v>0</v>
      </c>
      <c r="P12" s="36">
        <v>0</v>
      </c>
      <c r="Q12" s="36">
        <v>0</v>
      </c>
      <c r="R12" s="36">
        <v>0</v>
      </c>
      <c r="S12" s="36">
        <v>0</v>
      </c>
      <c r="T12" s="36">
        <v>0</v>
      </c>
      <c r="U12" s="36">
        <v>0</v>
      </c>
      <c r="V12" s="36">
        <v>0</v>
      </c>
      <c r="W12" s="36">
        <v>0</v>
      </c>
      <c r="X12" s="36">
        <v>0</v>
      </c>
      <c r="Y12" s="36">
        <v>0</v>
      </c>
      <c r="Z12" s="36">
        <v>0</v>
      </c>
      <c r="AA12" s="36">
        <v>0</v>
      </c>
      <c r="AB12" s="36">
        <v>0</v>
      </c>
      <c r="AC12" s="36">
        <v>0</v>
      </c>
      <c r="AD12" s="36">
        <v>8.93</v>
      </c>
      <c r="AE12" s="36">
        <v>7.09</v>
      </c>
      <c r="AF12" s="36">
        <v>1.84</v>
      </c>
      <c r="AG12" s="36">
        <v>0</v>
      </c>
      <c r="AH12" s="36">
        <v>0</v>
      </c>
      <c r="AI12" s="36">
        <v>0</v>
      </c>
    </row>
    <row r="13" spans="1:35" ht="23.25" customHeight="1">
      <c r="A13" s="69" t="s">
        <v>86</v>
      </c>
      <c r="B13" s="67" t="s">
        <v>59</v>
      </c>
      <c r="C13" s="36">
        <v>8.93</v>
      </c>
      <c r="D13" s="36">
        <v>0</v>
      </c>
      <c r="E13" s="36">
        <v>0</v>
      </c>
      <c r="F13" s="36">
        <v>0</v>
      </c>
      <c r="G13" s="36">
        <v>0</v>
      </c>
      <c r="H13" s="36">
        <v>0</v>
      </c>
      <c r="I13" s="36">
        <v>0</v>
      </c>
      <c r="J13" s="36">
        <v>0</v>
      </c>
      <c r="K13" s="36">
        <v>0</v>
      </c>
      <c r="L13" s="36">
        <v>0</v>
      </c>
      <c r="M13" s="36">
        <v>0</v>
      </c>
      <c r="N13" s="36">
        <v>0</v>
      </c>
      <c r="O13" s="36">
        <v>0</v>
      </c>
      <c r="P13" s="36">
        <v>0</v>
      </c>
      <c r="Q13" s="36">
        <v>0</v>
      </c>
      <c r="R13" s="36">
        <v>0</v>
      </c>
      <c r="S13" s="36">
        <v>0</v>
      </c>
      <c r="T13" s="36">
        <v>0</v>
      </c>
      <c r="U13" s="36">
        <v>0</v>
      </c>
      <c r="V13" s="36">
        <v>0</v>
      </c>
      <c r="W13" s="36">
        <v>0</v>
      </c>
      <c r="X13" s="36">
        <v>0</v>
      </c>
      <c r="Y13" s="36">
        <v>0</v>
      </c>
      <c r="Z13" s="36">
        <v>0</v>
      </c>
      <c r="AA13" s="36">
        <v>0</v>
      </c>
      <c r="AB13" s="36">
        <v>0</v>
      </c>
      <c r="AC13" s="36">
        <v>0</v>
      </c>
      <c r="AD13" s="36">
        <v>8.93</v>
      </c>
      <c r="AE13" s="36">
        <v>7.09</v>
      </c>
      <c r="AF13" s="36">
        <v>1.84</v>
      </c>
      <c r="AG13" s="36">
        <v>0</v>
      </c>
      <c r="AH13" s="36">
        <v>0</v>
      </c>
      <c r="AI13" s="36">
        <v>0</v>
      </c>
    </row>
    <row r="14" spans="1:38" ht="23.25" customHeight="1">
      <c r="A14" s="69" t="s">
        <v>77</v>
      </c>
      <c r="B14" s="67" t="s">
        <v>168</v>
      </c>
      <c r="C14" s="36">
        <v>95.19</v>
      </c>
      <c r="D14" s="36">
        <v>0</v>
      </c>
      <c r="E14" s="36">
        <v>0</v>
      </c>
      <c r="F14" s="36">
        <v>0</v>
      </c>
      <c r="G14" s="36">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D14" s="36">
        <v>95.19</v>
      </c>
      <c r="AE14" s="36">
        <v>0</v>
      </c>
      <c r="AF14" s="36">
        <v>0</v>
      </c>
      <c r="AG14" s="36">
        <v>0</v>
      </c>
      <c r="AH14" s="36">
        <v>95.19</v>
      </c>
      <c r="AI14" s="36">
        <v>0</v>
      </c>
      <c r="AJ14" s="12"/>
      <c r="AK14" s="12"/>
      <c r="AL14" s="12"/>
    </row>
    <row r="15" spans="1:35" ht="23.25" customHeight="1">
      <c r="A15" s="69" t="s">
        <v>101</v>
      </c>
      <c r="B15" s="67" t="s">
        <v>31</v>
      </c>
      <c r="C15" s="36">
        <v>95.19</v>
      </c>
      <c r="D15" s="36">
        <v>0</v>
      </c>
      <c r="E15" s="36">
        <v>0</v>
      </c>
      <c r="F15" s="36">
        <v>0</v>
      </c>
      <c r="G15" s="36">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v>0</v>
      </c>
      <c r="AD15" s="36">
        <v>95.19</v>
      </c>
      <c r="AE15" s="36">
        <v>0</v>
      </c>
      <c r="AF15" s="36">
        <v>0</v>
      </c>
      <c r="AG15" s="36">
        <v>0</v>
      </c>
      <c r="AH15" s="36">
        <v>95.19</v>
      </c>
      <c r="AI15" s="36">
        <v>0</v>
      </c>
    </row>
    <row r="16" spans="1:35" ht="23.25" customHeight="1">
      <c r="A16" s="69" t="s">
        <v>147</v>
      </c>
      <c r="B16" s="67" t="s">
        <v>209</v>
      </c>
      <c r="C16" s="36">
        <v>95.19</v>
      </c>
      <c r="D16" s="36">
        <v>0</v>
      </c>
      <c r="E16" s="36">
        <v>0</v>
      </c>
      <c r="F16" s="36">
        <v>0</v>
      </c>
      <c r="G16" s="36">
        <v>0</v>
      </c>
      <c r="H16" s="36">
        <v>0</v>
      </c>
      <c r="I16" s="36">
        <v>0</v>
      </c>
      <c r="J16" s="36">
        <v>0</v>
      </c>
      <c r="K16" s="36">
        <v>0</v>
      </c>
      <c r="L16" s="36">
        <v>0</v>
      </c>
      <c r="M16" s="36">
        <v>0</v>
      </c>
      <c r="N16" s="36">
        <v>0</v>
      </c>
      <c r="O16" s="36">
        <v>0</v>
      </c>
      <c r="P16" s="36">
        <v>0</v>
      </c>
      <c r="Q16" s="36">
        <v>0</v>
      </c>
      <c r="R16" s="36">
        <v>0</v>
      </c>
      <c r="S16" s="36">
        <v>0</v>
      </c>
      <c r="T16" s="36">
        <v>0</v>
      </c>
      <c r="U16" s="36">
        <v>0</v>
      </c>
      <c r="V16" s="36">
        <v>0</v>
      </c>
      <c r="W16" s="36">
        <v>0</v>
      </c>
      <c r="X16" s="36">
        <v>0</v>
      </c>
      <c r="Y16" s="36">
        <v>0</v>
      </c>
      <c r="Z16" s="36">
        <v>0</v>
      </c>
      <c r="AA16" s="36">
        <v>0</v>
      </c>
      <c r="AB16" s="36">
        <v>0</v>
      </c>
      <c r="AC16" s="36">
        <v>0</v>
      </c>
      <c r="AD16" s="36">
        <v>95.19</v>
      </c>
      <c r="AE16" s="36">
        <v>0</v>
      </c>
      <c r="AF16" s="36">
        <v>0</v>
      </c>
      <c r="AG16" s="36">
        <v>0</v>
      </c>
      <c r="AH16" s="36">
        <v>95.19</v>
      </c>
      <c r="AI16" s="36">
        <v>0</v>
      </c>
    </row>
    <row r="17" spans="1:35" ht="19.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2:3" ht="19.5" customHeight="1">
      <c r="B18" s="12"/>
      <c r="C18" s="12"/>
    </row>
    <row r="19" spans="2:8" ht="19.5" customHeight="1">
      <c r="B19" s="12"/>
      <c r="C19" s="12"/>
      <c r="H19" s="12"/>
    </row>
    <row r="20" spans="1:35" ht="19.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3:6" ht="19.5" customHeight="1">
      <c r="C21" s="12"/>
      <c r="F21" s="12"/>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sheetProtection/>
  <mergeCells count="8">
    <mergeCell ref="K4:AC4"/>
    <mergeCell ref="AD4:AI4"/>
    <mergeCell ref="D3:AI3"/>
    <mergeCell ref="A1:AI1"/>
    <mergeCell ref="A3:A5"/>
    <mergeCell ref="B3:B5"/>
    <mergeCell ref="C3:C5"/>
    <mergeCell ref="D4:J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2017-01-23T02:22:15Z</dcterms:created>
  <dcterms:modified xsi:type="dcterms:W3CDTF">2017-01-23T07:15:19Z</dcterms:modified>
  <cp:category/>
  <cp:version/>
  <cp:contentType/>
  <cp:contentStatus/>
</cp:coreProperties>
</file>