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编制单位封面" sheetId="1" r:id="rId1"/>
    <sheet name="预算总表" sheetId="2" r:id="rId2"/>
    <sheet name="企业养老收支表" sheetId="3" r:id="rId3"/>
    <sheet name="机关事业养老保险收支表" sheetId="4" r:id="rId4"/>
    <sheet name="失业收支表" sheetId="5" r:id="rId5"/>
    <sheet name="医疗收支表" sheetId="6" r:id="rId6"/>
    <sheet name="工伤收支表" sheetId="7" r:id="rId7"/>
    <sheet name="生育收支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<sst xmlns="http://schemas.openxmlformats.org/spreadsheetml/2006/main" count="230" uniqueCount="119">
  <si>
    <t>编制单位名称（章）：</t>
  </si>
  <si>
    <t>项        目</t>
  </si>
  <si>
    <t>合计</t>
  </si>
  <si>
    <t>失业保险基金</t>
  </si>
  <si>
    <t>城镇职工基本医疗保险基金</t>
  </si>
  <si>
    <t>工伤保险基金</t>
  </si>
  <si>
    <t>生育保险基金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</si>
  <si>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</si>
  <si>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</si>
  <si>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</si>
  <si>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</si>
  <si>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</si>
  <si>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</si>
  <si>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</si>
  <si>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</si>
  <si>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>项         目</t>
  </si>
  <si>
    <t>项       目</t>
  </si>
  <si>
    <t>一、基本养老保险费收入</t>
  </si>
  <si>
    <t>一、基本养老金支出</t>
  </si>
  <si>
    <t>二、利息收入</t>
  </si>
  <si>
    <t>二、医疗补助金支出</t>
  </si>
  <si>
    <t>三、财政补贴收入</t>
  </si>
  <si>
    <t>三、丧葬抚恤补助支出</t>
  </si>
  <si>
    <t>×</t>
  </si>
  <si>
    <t>四、其他收入</t>
  </si>
  <si>
    <t>五、转移收入</t>
  </si>
  <si>
    <t>十、上年结余</t>
  </si>
  <si>
    <t>总        计</t>
  </si>
  <si>
    <t>项           目</t>
  </si>
  <si>
    <t>一、失业保险费收入</t>
  </si>
  <si>
    <t>一、失业保险金支出</t>
  </si>
  <si>
    <t>四、职业培训补贴支出</t>
  </si>
  <si>
    <t>五、职业介绍补贴支出</t>
  </si>
  <si>
    <t>六、其他费用支出</t>
  </si>
  <si>
    <t>小计</t>
  </si>
  <si>
    <t>医疗保险个人账户基金</t>
  </si>
  <si>
    <t>一、基本医疗保险费收入</t>
  </si>
  <si>
    <t>二、其他支出</t>
  </si>
  <si>
    <t>三、转移支出</t>
  </si>
  <si>
    <t>一、工伤保险费收入</t>
  </si>
  <si>
    <t>一、工伤保险待遇支出</t>
  </si>
  <si>
    <t>二、劳动能力鉴定支出</t>
  </si>
  <si>
    <t>三、工伤预防费用支出</t>
  </si>
  <si>
    <t>一、生育保险费收入</t>
  </si>
  <si>
    <t>一、医疗费用支出</t>
  </si>
  <si>
    <t>二、生育津贴支出</t>
  </si>
  <si>
    <t>机关事业养老保险基金</t>
  </si>
  <si>
    <t>单位：万元</t>
  </si>
  <si>
    <t>企业职工基本养老保险基金</t>
  </si>
  <si>
    <t>一、上年结余</t>
  </si>
  <si>
    <t>二、本年收入</t>
  </si>
  <si>
    <t xml:space="preserve">           6、上级补助收入</t>
  </si>
  <si>
    <t xml:space="preserve">           7、下级上解收入</t>
  </si>
  <si>
    <t>三、本年支出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</si>
  <si>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</si>
  <si>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</si>
  <si>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</si>
  <si>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</si>
  <si>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2019年市本级企业职工基本养老保险基金预算表</t>
  </si>
  <si>
    <t>单位：万元</t>
  </si>
  <si>
    <t>2018年预计执行数</t>
  </si>
  <si>
    <t>2019年预算数</t>
  </si>
  <si>
    <t>四、转移收入</t>
  </si>
  <si>
    <t>四、转移支出</t>
  </si>
  <si>
    <t>五、上级补助收入</t>
  </si>
  <si>
    <t>五、补助下级支出</t>
  </si>
  <si>
    <t>六、下级上解收入</t>
  </si>
  <si>
    <t>六、上解上级支出</t>
  </si>
  <si>
    <t>七、其他收入</t>
  </si>
  <si>
    <t>七、其他支出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</si>
  <si>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</si>
  <si>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</si>
  <si>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</si>
  <si>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</si>
  <si>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</si>
  <si>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2019年市本级社会保险基金预算总表</t>
  </si>
  <si>
    <t>2019年市本级失业保险基金预算表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</si>
  <si>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年预计执行数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</si>
  <si>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</si>
  <si>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</si>
  <si>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</si>
  <si>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</si>
  <si>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</si>
  <si>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</si>
  <si>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</si>
  <si>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</si>
  <si>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2019年市本级生育保险基金预算表</t>
  </si>
  <si>
    <t>五、其他收入</t>
  </si>
  <si>
    <t>四、其他支出</t>
  </si>
  <si>
    <t>六、上级补助收入</t>
  </si>
  <si>
    <t>七、下级上解收入</t>
  </si>
  <si>
    <t>七、本年支出合计</t>
  </si>
  <si>
    <t>八、本年收支结余</t>
  </si>
  <si>
    <t>九、年末滚存结余</t>
  </si>
  <si>
    <t>项    目</t>
  </si>
  <si>
    <t>项目</t>
  </si>
  <si>
    <t>医疗保险统筹基金</t>
  </si>
  <si>
    <t>一、基本医疗保险待遇支出</t>
  </si>
  <si>
    <t>四、补助下级支出</t>
  </si>
  <si>
    <t>五、上解上级支出</t>
  </si>
  <si>
    <t>六、本年支出合计</t>
  </si>
  <si>
    <t>七、本年收支结余</t>
  </si>
  <si>
    <t>八、年末滚存结余</t>
  </si>
  <si>
    <t>总   计</t>
  </si>
  <si>
    <t>总    计</t>
  </si>
  <si>
    <t>2019年市本级机关事业单位养老保险基金预算表</t>
  </si>
  <si>
    <t>二、转移支出</t>
  </si>
  <si>
    <t>三、补助下级支出</t>
  </si>
  <si>
    <t>四、上解上级支出</t>
  </si>
  <si>
    <t>五、其他支出</t>
  </si>
  <si>
    <t>2019年市本级工伤保险基金预算表</t>
  </si>
  <si>
    <t>六、补助下级支出</t>
  </si>
  <si>
    <t>七、上解上级支出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</si>
  <si>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年预计执行数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</si>
  <si>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</si>
  <si>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2019 年 市 本 级 城 镇 职 工  医 疗 保 险 基 金 预 算 表</t>
  </si>
  <si>
    <t>2019年市本级社会保险基金预算批复表</t>
  </si>
  <si>
    <t>益阳市财政局</t>
  </si>
  <si>
    <t>批   复   日   期：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</si>
</sst>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_ ;\-#,##0;;"/>
    <numFmt numFmtId="178" formatCode="#,##0.00_ ;\-#,##0.00;;"/>
    <numFmt numFmtId="179" formatCode="#,##0.00_ ;\-#,##0.00"/>
    <numFmt numFmtId="180" formatCode="#,##0.00_);[Red]\(#,##0.00\)"/>
    <numFmt numFmtId="181" formatCode="0.00_);[Red]\(0.00\)"/>
    <numFmt numFmtId="182" formatCode="0.00_ "/>
    <numFmt numFmtId="183" formatCode="#,##0.00_ "/>
    <numFmt numFmtId="184" formatCode="0_);[Red]\(0\)"/>
    <numFmt numFmtId="185" formatCode="0_ "/>
    <numFmt numFmtId="186" formatCode="[$-804]yyyy&quot;年&quot;m&quot;月&quot;d&quot;日&quot;\ dddd"/>
    <numFmt numFmtId="187" formatCode="yyyy&quot;年&quot;m&quot;月&quot;d&quot;日&quot;;@"/>
    <numFmt numFmtId="188" formatCode="#,##0_);[Red]\(#,##0\)"/>
    <numFmt numFmtId="189" formatCode="_(* #,##0_);_(* \(#,##0\);_(* &quot;-&quot;_);_(@_)"/>
    <numFmt numFmtId="190" formatCode="_(* #,##0.00_);_(* \(#,##0.00\);_(* &quot;-&quot;??_);_(@_)"/>
  </numFmts>
  <fonts count="7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2"/>
      <color indexed="8"/>
      <name val="宋体"/>
      <family val="0"/>
    </font>
    <font>
      <sz val="10"/>
      <color indexed="8"/>
      <name val="宋体"/>
      <family val="0"/>
    </font>
    <font>
      <sz val="29"/>
      <color indexed="8"/>
      <name val="宋体"/>
      <family val="0"/>
    </font>
    <font>
      <sz val="24"/>
      <color indexed="8"/>
      <name val="宋体"/>
      <family val="0"/>
    </font>
    <font>
      <b/>
      <sz val="71"/>
      <color indexed="8"/>
      <name val="宋体"/>
      <family val="0"/>
    </font>
    <font>
      <b/>
      <sz val="39"/>
      <color indexed="8"/>
      <name val="宋体"/>
      <family val="0"/>
    </font>
    <font>
      <sz val="1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 Narrow"/>
      <family val="2"/>
    </font>
    <font>
      <b/>
      <sz val="17"/>
      <color indexed="8"/>
      <name val="华文中宋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0"/>
      <name val="Genev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5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6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6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6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57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7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7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7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60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61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64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6" borderId="9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66" fillId="38" borderId="11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57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57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57" fillId="4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7" fillId="4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7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70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71" fillId="36" borderId="15" applyNumberFormat="0" applyAlignment="0" applyProtection="0"/>
    <xf numFmtId="0" fontId="43" fillId="37" borderId="16" applyNumberFormat="0" applyAlignment="0" applyProtection="0"/>
    <xf numFmtId="0" fontId="43" fillId="37" borderId="16" applyNumberFormat="0" applyAlignment="0" applyProtection="0"/>
    <xf numFmtId="0" fontId="43" fillId="37" borderId="16" applyNumberFormat="0" applyAlignment="0" applyProtection="0"/>
    <xf numFmtId="0" fontId="72" fillId="52" borderId="9" applyNumberFormat="0" applyAlignment="0" applyProtection="0"/>
    <xf numFmtId="0" fontId="44" fillId="13" borderId="10" applyNumberFormat="0" applyAlignment="0" applyProtection="0"/>
    <xf numFmtId="0" fontId="44" fillId="13" borderId="10" applyNumberFormat="0" applyAlignment="0" applyProtection="0"/>
    <xf numFmtId="0" fontId="44" fillId="13" borderId="10" applyNumberFormat="0" applyAlignment="0" applyProtection="0"/>
    <xf numFmtId="0" fontId="34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47">
    <xf numFmtId="0" fontId="0" fillId="0" borderId="0" xfId="0" applyAlignment="1">
      <alignment/>
    </xf>
    <xf numFmtId="0" fontId="3" fillId="55" borderId="0" xfId="0" applyNumberFormat="1" applyFont="1" applyFill="1" applyBorder="1" applyAlignment="1" applyProtection="1">
      <alignment horizontal="right" vertical="center"/>
      <protection/>
    </xf>
    <xf numFmtId="0" fontId="5" fillId="55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55" borderId="0" xfId="0" applyNumberFormat="1" applyFont="1" applyFill="1" applyBorder="1" applyAlignment="1" applyProtection="1">
      <alignment/>
      <protection/>
    </xf>
    <xf numFmtId="0" fontId="7" fillId="55" borderId="0" xfId="0" applyNumberFormat="1" applyFont="1" applyFill="1" applyBorder="1" applyAlignment="1" applyProtection="1">
      <alignment vertical="center"/>
      <protection/>
    </xf>
    <xf numFmtId="0" fontId="8" fillId="55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55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55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12" fillId="55" borderId="0" xfId="0" applyNumberFormat="1" applyFont="1" applyFill="1" applyBorder="1" applyAlignment="1" applyProtection="1">
      <alignment vertical="center"/>
      <protection/>
    </xf>
    <xf numFmtId="0" fontId="3" fillId="55" borderId="19" xfId="0" applyNumberFormat="1" applyFont="1" applyFill="1" applyBorder="1" applyAlignment="1" applyProtection="1">
      <alignment vertical="center"/>
      <protection/>
    </xf>
    <xf numFmtId="0" fontId="12" fillId="55" borderId="19" xfId="0" applyNumberFormat="1" applyFont="1" applyFill="1" applyBorder="1" applyAlignment="1" applyProtection="1">
      <alignment vertical="center"/>
      <protection/>
    </xf>
    <xf numFmtId="0" fontId="3" fillId="55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55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1" fillId="55" borderId="20" xfId="0" applyNumberFormat="1" applyFont="1" applyFill="1" applyBorder="1" applyAlignment="1" applyProtection="1">
      <alignment horizontal="left" vertical="center"/>
      <protection/>
    </xf>
    <xf numFmtId="0" fontId="15" fillId="55" borderId="0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0" fontId="11" fillId="55" borderId="19" xfId="0" applyNumberFormat="1" applyFont="1" applyFill="1" applyBorder="1" applyAlignment="1" applyProtection="1">
      <alignment horizontal="right" vertical="center"/>
      <protection/>
    </xf>
    <xf numFmtId="0" fontId="11" fillId="55" borderId="20" xfId="0" applyNumberFormat="1" applyFont="1" applyFill="1" applyBorder="1" applyAlignment="1" applyProtection="1">
      <alignment horizontal="center" vertical="center"/>
      <protection/>
    </xf>
    <xf numFmtId="0" fontId="18" fillId="55" borderId="20" xfId="0" applyNumberFormat="1" applyFont="1" applyFill="1" applyBorder="1" applyAlignment="1" applyProtection="1">
      <alignment horizontal="center" vertical="center"/>
      <protection/>
    </xf>
    <xf numFmtId="0" fontId="18" fillId="55" borderId="20" xfId="0" applyNumberFormat="1" applyFont="1" applyFill="1" applyBorder="1" applyAlignment="1" applyProtection="1">
      <alignment horizontal="center" vertical="center" wrapText="1"/>
      <protection/>
    </xf>
    <xf numFmtId="0" fontId="18" fillId="55" borderId="21" xfId="0" applyNumberFormat="1" applyFont="1" applyFill="1" applyBorder="1" applyAlignment="1" applyProtection="1">
      <alignment horizontal="center" vertical="center" wrapText="1"/>
      <protection/>
    </xf>
    <xf numFmtId="0" fontId="11" fillId="55" borderId="22" xfId="0" applyNumberFormat="1" applyFont="1" applyFill="1" applyBorder="1" applyAlignment="1" applyProtection="1">
      <alignment horizontal="left" vertical="center"/>
      <protection/>
    </xf>
    <xf numFmtId="185" fontId="11" fillId="55" borderId="21" xfId="0" applyNumberFormat="1" applyFont="1" applyFill="1" applyBorder="1" applyAlignment="1" applyProtection="1">
      <alignment horizontal="center" vertical="center" wrapText="1"/>
      <protection/>
    </xf>
    <xf numFmtId="185" fontId="11" fillId="55" borderId="20" xfId="0" applyNumberFormat="1" applyFont="1" applyFill="1" applyBorder="1" applyAlignment="1" applyProtection="1">
      <alignment horizontal="center" vertical="center" wrapText="1"/>
      <protection/>
    </xf>
    <xf numFmtId="185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55" borderId="20" xfId="0" applyNumberFormat="1" applyFont="1" applyFill="1" applyBorder="1" applyAlignment="1" applyProtection="1">
      <alignment vertical="center"/>
      <protection/>
    </xf>
    <xf numFmtId="0" fontId="11" fillId="55" borderId="22" xfId="0" applyNumberFormat="1" applyFont="1" applyFill="1" applyBorder="1" applyAlignment="1" applyProtection="1">
      <alignment vertical="center"/>
      <protection/>
    </xf>
    <xf numFmtId="0" fontId="13" fillId="55" borderId="0" xfId="694" applyNumberFormat="1" applyFont="1" applyFill="1" applyBorder="1" applyAlignment="1" applyProtection="1">
      <alignment horizontal="center" vertical="center"/>
      <protection/>
    </xf>
    <xf numFmtId="0" fontId="3" fillId="55" borderId="0" xfId="694" applyNumberFormat="1" applyFont="1" applyFill="1" applyBorder="1" applyAlignment="1" applyProtection="1">
      <alignment horizontal="right" vertical="center"/>
      <protection/>
    </xf>
    <xf numFmtId="0" fontId="3" fillId="55" borderId="19" xfId="694" applyNumberFormat="1" applyFont="1" applyFill="1" applyBorder="1" applyAlignment="1" applyProtection="1">
      <alignment vertical="center"/>
      <protection/>
    </xf>
    <xf numFmtId="0" fontId="3" fillId="55" borderId="19" xfId="694" applyNumberFormat="1" applyFont="1" applyFill="1" applyBorder="1" applyAlignment="1" applyProtection="1">
      <alignment horizontal="right" vertical="center"/>
      <protection/>
    </xf>
    <xf numFmtId="0" fontId="11" fillId="55" borderId="23" xfId="694" applyNumberFormat="1" applyFont="1" applyFill="1" applyBorder="1" applyAlignment="1" applyProtection="1">
      <alignment horizontal="right" vertical="center"/>
      <protection/>
    </xf>
    <xf numFmtId="0" fontId="18" fillId="55" borderId="20" xfId="694" applyNumberFormat="1" applyFont="1" applyFill="1" applyBorder="1" applyAlignment="1" applyProtection="1">
      <alignment horizontal="center" vertical="center"/>
      <protection/>
    </xf>
    <xf numFmtId="0" fontId="11" fillId="55" borderId="20" xfId="694" applyNumberFormat="1" applyFont="1" applyFill="1" applyBorder="1" applyAlignment="1" applyProtection="1">
      <alignment vertical="center"/>
      <protection/>
    </xf>
    <xf numFmtId="0" fontId="19" fillId="0" borderId="24" xfId="694" applyFont="1" applyBorder="1" applyAlignment="1">
      <alignment horizontal="center" vertical="center"/>
      <protection/>
    </xf>
    <xf numFmtId="0" fontId="11" fillId="0" borderId="20" xfId="694" applyNumberFormat="1" applyFont="1" applyFill="1" applyBorder="1" applyAlignment="1" applyProtection="1">
      <alignment vertical="center"/>
      <protection/>
    </xf>
    <xf numFmtId="0" fontId="11" fillId="0" borderId="20" xfId="694" applyNumberFormat="1" applyFont="1" applyFill="1" applyBorder="1" applyAlignment="1" applyProtection="1">
      <alignment horizontal="center" vertical="center"/>
      <protection/>
    </xf>
    <xf numFmtId="0" fontId="11" fillId="55" borderId="20" xfId="694" applyNumberFormat="1" applyFont="1" applyFill="1" applyBorder="1" applyAlignment="1" applyProtection="1">
      <alignment horizontal="center" vertical="center"/>
      <protection/>
    </xf>
    <xf numFmtId="0" fontId="11" fillId="55" borderId="25" xfId="694" applyNumberFormat="1" applyFont="1" applyFill="1" applyBorder="1" applyAlignment="1" applyProtection="1">
      <alignment vertical="center"/>
      <protection/>
    </xf>
    <xf numFmtId="0" fontId="19" fillId="0" borderId="26" xfId="694" applyFont="1" applyBorder="1" applyAlignment="1">
      <alignment horizontal="center" vertical="center"/>
      <protection/>
    </xf>
    <xf numFmtId="0" fontId="11" fillId="0" borderId="25" xfId="694" applyNumberFormat="1" applyFont="1" applyFill="1" applyBorder="1" applyAlignment="1" applyProtection="1">
      <alignment vertical="center"/>
      <protection/>
    </xf>
    <xf numFmtId="184" fontId="11" fillId="0" borderId="27" xfId="694" applyNumberFormat="1" applyFont="1" applyFill="1" applyBorder="1" applyAlignment="1" applyProtection="1">
      <alignment horizontal="center" vertical="center"/>
      <protection/>
    </xf>
    <xf numFmtId="0" fontId="11" fillId="55" borderId="24" xfId="694" applyNumberFormat="1" applyFont="1" applyFill="1" applyBorder="1" applyAlignment="1" applyProtection="1">
      <alignment horizontal="center" vertical="center"/>
      <protection/>
    </xf>
    <xf numFmtId="0" fontId="11" fillId="0" borderId="24" xfId="694" applyNumberFormat="1" applyFont="1" applyFill="1" applyBorder="1" applyAlignment="1" applyProtection="1">
      <alignment horizontal="center" vertical="center"/>
      <protection/>
    </xf>
    <xf numFmtId="185" fontId="11" fillId="55" borderId="20" xfId="682" applyNumberFormat="1" applyFont="1" applyFill="1" applyBorder="1" applyAlignment="1" applyProtection="1">
      <alignment horizontal="center" vertical="center" wrapText="1"/>
      <protection/>
    </xf>
    <xf numFmtId="185" fontId="11" fillId="0" borderId="20" xfId="682" applyNumberFormat="1" applyFont="1" applyFill="1" applyBorder="1" applyAlignment="1" applyProtection="1">
      <alignment horizontal="center" vertical="center"/>
      <protection/>
    </xf>
    <xf numFmtId="0" fontId="3" fillId="55" borderId="0" xfId="685" applyNumberFormat="1" applyFont="1" applyFill="1" applyBorder="1" applyAlignment="1" applyProtection="1">
      <alignment horizontal="right" vertical="center"/>
      <protection/>
    </xf>
    <xf numFmtId="0" fontId="3" fillId="55" borderId="0" xfId="685" applyNumberFormat="1" applyFont="1" applyFill="1" applyBorder="1" applyAlignment="1" applyProtection="1">
      <alignment horizontal="center" vertical="center"/>
      <protection/>
    </xf>
    <xf numFmtId="0" fontId="3" fillId="55" borderId="19" xfId="685" applyNumberFormat="1" applyFont="1" applyFill="1" applyBorder="1" applyAlignment="1" applyProtection="1">
      <alignment vertical="center"/>
      <protection/>
    </xf>
    <xf numFmtId="0" fontId="3" fillId="55" borderId="19" xfId="685" applyNumberFormat="1" applyFont="1" applyFill="1" applyBorder="1" applyAlignment="1" applyProtection="1">
      <alignment horizontal="right" vertical="center"/>
      <protection/>
    </xf>
    <xf numFmtId="0" fontId="11" fillId="0" borderId="21" xfId="685" applyNumberFormat="1" applyFont="1" applyFill="1" applyBorder="1" applyAlignment="1" applyProtection="1">
      <alignment vertical="center"/>
      <protection/>
    </xf>
    <xf numFmtId="0" fontId="11" fillId="55" borderId="19" xfId="685" applyNumberFormat="1" applyFont="1" applyFill="1" applyBorder="1" applyAlignment="1" applyProtection="1">
      <alignment horizontal="right" vertical="center"/>
      <protection/>
    </xf>
    <xf numFmtId="0" fontId="11" fillId="55" borderId="20" xfId="685" applyNumberFormat="1" applyFont="1" applyFill="1" applyBorder="1" applyAlignment="1" applyProtection="1">
      <alignment horizontal="center" vertical="center"/>
      <protection/>
    </xf>
    <xf numFmtId="0" fontId="18" fillId="55" borderId="20" xfId="685" applyNumberFormat="1" applyFont="1" applyFill="1" applyBorder="1" applyAlignment="1" applyProtection="1">
      <alignment horizontal="center" vertical="center"/>
      <protection/>
    </xf>
    <xf numFmtId="0" fontId="11" fillId="55" borderId="20" xfId="685" applyNumberFormat="1" applyFont="1" applyFill="1" applyBorder="1" applyAlignment="1" applyProtection="1">
      <alignment vertical="center"/>
      <protection/>
    </xf>
    <xf numFmtId="0" fontId="11" fillId="0" borderId="20" xfId="685" applyNumberFormat="1" applyFont="1" applyFill="1" applyBorder="1" applyAlignment="1" applyProtection="1">
      <alignment vertical="center"/>
      <protection/>
    </xf>
    <xf numFmtId="184" fontId="11" fillId="0" borderId="20" xfId="685" applyNumberFormat="1" applyFont="1" applyFill="1" applyBorder="1" applyAlignment="1" applyProtection="1">
      <alignment horizontal="center" vertical="center"/>
      <protection/>
    </xf>
    <xf numFmtId="0" fontId="11" fillId="0" borderId="20" xfId="685" applyNumberFormat="1" applyFont="1" applyFill="1" applyBorder="1" applyAlignment="1" applyProtection="1">
      <alignment horizontal="center" vertical="center"/>
      <protection/>
    </xf>
    <xf numFmtId="0" fontId="11" fillId="55" borderId="28" xfId="685" applyNumberFormat="1" applyFont="1" applyFill="1" applyBorder="1" applyAlignment="1" applyProtection="1">
      <alignment horizontal="center" vertical="center"/>
      <protection/>
    </xf>
    <xf numFmtId="184" fontId="11" fillId="0" borderId="28" xfId="685" applyNumberFormat="1" applyFont="1" applyFill="1" applyBorder="1" applyAlignment="1" applyProtection="1">
      <alignment horizontal="center" vertical="center"/>
      <protection/>
    </xf>
    <xf numFmtId="0" fontId="11" fillId="55" borderId="29" xfId="685" applyNumberFormat="1" applyFont="1" applyFill="1" applyBorder="1" applyAlignment="1" applyProtection="1">
      <alignment horizontal="center" vertical="center"/>
      <protection/>
    </xf>
    <xf numFmtId="184" fontId="11" fillId="0" borderId="29" xfId="685" applyNumberFormat="1" applyFont="1" applyFill="1" applyBorder="1" applyAlignment="1" applyProtection="1">
      <alignment horizontal="center" vertical="center"/>
      <protection/>
    </xf>
    <xf numFmtId="184" fontId="11" fillId="0" borderId="21" xfId="685" applyNumberFormat="1" applyFont="1" applyFill="1" applyBorder="1" applyAlignment="1" applyProtection="1">
      <alignment horizontal="center" vertical="center"/>
      <protection/>
    </xf>
    <xf numFmtId="185" fontId="11" fillId="0" borderId="21" xfId="685" applyNumberFormat="1" applyFont="1" applyFill="1" applyBorder="1" applyAlignment="1" applyProtection="1">
      <alignment horizontal="center" vertical="center"/>
      <protection/>
    </xf>
    <xf numFmtId="0" fontId="14" fillId="55" borderId="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185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185" fontId="45" fillId="0" borderId="24" xfId="0" applyNumberFormat="1" applyFont="1" applyFill="1" applyBorder="1" applyAlignment="1" applyProtection="1">
      <alignment horizontal="center" vertical="center"/>
      <protection/>
    </xf>
    <xf numFmtId="185" fontId="45" fillId="0" borderId="21" xfId="0" applyNumberFormat="1" applyFont="1" applyFill="1" applyBorder="1" applyAlignment="1" applyProtection="1">
      <alignment horizontal="center" vertical="center"/>
      <protection/>
    </xf>
    <xf numFmtId="0" fontId="13" fillId="55" borderId="0" xfId="0" applyNumberFormat="1" applyFont="1" applyFill="1" applyBorder="1" applyAlignment="1" applyProtection="1">
      <alignment horizontal="center" vertical="center"/>
      <protection/>
    </xf>
    <xf numFmtId="0" fontId="17" fillId="55" borderId="20" xfId="0" applyNumberFormat="1" applyFont="1" applyFill="1" applyBorder="1" applyAlignment="1" applyProtection="1">
      <alignment horizontal="center" vertical="center"/>
      <protection/>
    </xf>
    <xf numFmtId="0" fontId="11" fillId="55" borderId="23" xfId="0" applyNumberFormat="1" applyFont="1" applyFill="1" applyBorder="1" applyAlignment="1" applyProtection="1">
      <alignment horizontal="right" vertical="center"/>
      <protection/>
    </xf>
    <xf numFmtId="184" fontId="11" fillId="0" borderId="20" xfId="0" applyNumberFormat="1" applyFont="1" applyFill="1" applyBorder="1" applyAlignment="1" applyProtection="1">
      <alignment horizontal="center" vertical="center"/>
      <protection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84" fontId="3" fillId="0" borderId="30" xfId="0" applyNumberFormat="1" applyFont="1" applyFill="1" applyBorder="1" applyAlignment="1" applyProtection="1">
      <alignment horizontal="center" vertical="center"/>
      <protection/>
    </xf>
    <xf numFmtId="184" fontId="3" fillId="0" borderId="29" xfId="0" applyNumberFormat="1" applyFont="1" applyFill="1" applyBorder="1" applyAlignment="1" applyProtection="1">
      <alignment horizontal="center" vertical="center"/>
      <protection/>
    </xf>
    <xf numFmtId="184" fontId="3" fillId="0" borderId="31" xfId="0" applyNumberFormat="1" applyFont="1" applyFill="1" applyBorder="1" applyAlignment="1" applyProtection="1">
      <alignment horizontal="center" vertical="center"/>
      <protection/>
    </xf>
    <xf numFmtId="184" fontId="3" fillId="0" borderId="24" xfId="0" applyNumberFormat="1" applyFont="1" applyFill="1" applyBorder="1" applyAlignment="1" applyProtection="1">
      <alignment horizontal="center" vertical="center"/>
      <protection/>
    </xf>
    <xf numFmtId="184" fontId="1" fillId="0" borderId="24" xfId="0" applyNumberFormat="1" applyFont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4" fontId="11" fillId="0" borderId="30" xfId="0" applyNumberFormat="1" applyFont="1" applyFill="1" applyBorder="1" applyAlignment="1" applyProtection="1">
      <alignment horizontal="center" vertical="center"/>
      <protection/>
    </xf>
    <xf numFmtId="184" fontId="1" fillId="56" borderId="20" xfId="0" applyNumberFormat="1" applyFont="1" applyFill="1" applyBorder="1" applyAlignment="1" applyProtection="1">
      <alignment horizontal="center" vertical="center"/>
      <protection/>
    </xf>
    <xf numFmtId="184" fontId="11" fillId="56" borderId="20" xfId="0" applyNumberFormat="1" applyFont="1" applyFill="1" applyBorder="1" applyAlignment="1" applyProtection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184" fontId="19" fillId="0" borderId="24" xfId="694" applyNumberFormat="1" applyFont="1" applyBorder="1" applyAlignment="1">
      <alignment horizontal="center" vertical="center"/>
      <protection/>
    </xf>
    <xf numFmtId="184" fontId="19" fillId="0" borderId="26" xfId="694" applyNumberFormat="1" applyFont="1" applyBorder="1" applyAlignment="1">
      <alignment horizontal="center" vertical="center"/>
      <protection/>
    </xf>
    <xf numFmtId="0" fontId="47" fillId="56" borderId="0" xfId="0" applyNumberFormat="1" applyFont="1" applyFill="1" applyBorder="1" applyAlignment="1" applyProtection="1">
      <alignment horizontal="center" vertical="center"/>
      <protection/>
    </xf>
    <xf numFmtId="0" fontId="1" fillId="56" borderId="0" xfId="0" applyNumberFormat="1" applyFont="1" applyFill="1" applyBorder="1" applyAlignment="1" applyProtection="1">
      <alignment horizontal="right" vertical="center"/>
      <protection/>
    </xf>
    <xf numFmtId="0" fontId="1" fillId="56" borderId="19" xfId="0" applyNumberFormat="1" applyFont="1" applyFill="1" applyBorder="1" applyAlignment="1" applyProtection="1">
      <alignment vertical="center"/>
      <protection/>
    </xf>
    <xf numFmtId="0" fontId="1" fillId="56" borderId="0" xfId="0" applyNumberFormat="1" applyFont="1" applyFill="1" applyBorder="1" applyAlignment="1" applyProtection="1">
      <alignment vertical="center"/>
      <protection/>
    </xf>
    <xf numFmtId="0" fontId="1" fillId="56" borderId="0" xfId="0" applyNumberFormat="1" applyFont="1" applyFill="1" applyBorder="1" applyAlignment="1" applyProtection="1">
      <alignment horizontal="right"/>
      <protection/>
    </xf>
    <xf numFmtId="0" fontId="1" fillId="56" borderId="19" xfId="0" applyNumberFormat="1" applyFont="1" applyFill="1" applyBorder="1" applyAlignment="1" applyProtection="1">
      <alignment horizontal="right"/>
      <protection/>
    </xf>
    <xf numFmtId="0" fontId="19" fillId="56" borderId="19" xfId="0" applyNumberFormat="1" applyFont="1" applyFill="1" applyBorder="1" applyAlignment="1" applyProtection="1">
      <alignment horizontal="right"/>
      <protection/>
    </xf>
    <xf numFmtId="0" fontId="48" fillId="56" borderId="25" xfId="0" applyNumberFormat="1" applyFont="1" applyFill="1" applyBorder="1" applyAlignment="1" applyProtection="1">
      <alignment horizontal="center" vertical="center"/>
      <protection/>
    </xf>
    <xf numFmtId="0" fontId="48" fillId="56" borderId="25" xfId="0" applyNumberFormat="1" applyFont="1" applyFill="1" applyBorder="1" applyAlignment="1" applyProtection="1">
      <alignment horizontal="center" vertical="center" wrapText="1"/>
      <protection/>
    </xf>
    <xf numFmtId="0" fontId="48" fillId="56" borderId="32" xfId="0" applyNumberFormat="1" applyFont="1" applyFill="1" applyBorder="1" applyAlignment="1" applyProtection="1">
      <alignment horizontal="center" vertical="center" wrapText="1"/>
      <protection/>
    </xf>
    <xf numFmtId="0" fontId="19" fillId="56" borderId="33" xfId="0" applyNumberFormat="1" applyFont="1" applyFill="1" applyBorder="1" applyAlignment="1" applyProtection="1">
      <alignment vertical="center" wrapText="1"/>
      <protection/>
    </xf>
    <xf numFmtId="185" fontId="0" fillId="56" borderId="24" xfId="0" applyNumberFormat="1" applyFont="1" applyFill="1" applyBorder="1" applyAlignment="1" applyProtection="1">
      <alignment horizontal="center" vertical="center" wrapText="1"/>
      <protection/>
    </xf>
    <xf numFmtId="185" fontId="0" fillId="56" borderId="24" xfId="0" applyNumberFormat="1" applyFont="1" applyFill="1" applyBorder="1" applyAlignment="1">
      <alignment horizontal="center" vertical="center" wrapText="1"/>
    </xf>
    <xf numFmtId="0" fontId="19" fillId="56" borderId="20" xfId="0" applyNumberFormat="1" applyFont="1" applyFill="1" applyBorder="1" applyAlignment="1" applyProtection="1">
      <alignment vertical="center" wrapText="1"/>
      <protection/>
    </xf>
    <xf numFmtId="0" fontId="19" fillId="56" borderId="34" xfId="0" applyNumberFormat="1" applyFont="1" applyFill="1" applyBorder="1" applyAlignment="1" applyProtection="1">
      <alignment vertical="center" wrapText="1"/>
      <protection/>
    </xf>
    <xf numFmtId="185" fontId="49" fillId="56" borderId="24" xfId="0" applyNumberFormat="1" applyFont="1" applyFill="1" applyBorder="1" applyAlignment="1" applyProtection="1">
      <alignment horizontal="center" vertical="center" wrapText="1"/>
      <protection/>
    </xf>
    <xf numFmtId="0" fontId="19" fillId="56" borderId="34" xfId="0" applyNumberFormat="1" applyFont="1" applyFill="1" applyBorder="1" applyAlignment="1" applyProtection="1">
      <alignment horizontal="center" vertical="center"/>
      <protection/>
    </xf>
    <xf numFmtId="185" fontId="19" fillId="56" borderId="24" xfId="0" applyNumberFormat="1" applyFont="1" applyFill="1" applyBorder="1" applyAlignment="1" applyProtection="1">
      <alignment horizontal="center" vertical="center"/>
      <protection/>
    </xf>
    <xf numFmtId="0" fontId="19" fillId="0" borderId="24" xfId="697" applyFont="1" applyBorder="1" applyAlignment="1">
      <alignment horizontal="center" vertical="center"/>
      <protection/>
    </xf>
    <xf numFmtId="0" fontId="19" fillId="56" borderId="24" xfId="697" applyFont="1" applyFill="1" applyBorder="1" applyAlignment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/>
      <protection/>
    </xf>
    <xf numFmtId="187" fontId="3" fillId="0" borderId="35" xfId="0" applyNumberFormat="1" applyFont="1" applyFill="1" applyBorder="1" applyAlignment="1" applyProtection="1">
      <alignment horizontal="center"/>
      <protection/>
    </xf>
    <xf numFmtId="0" fontId="6" fillId="55" borderId="0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16" fillId="55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55" borderId="0" xfId="694" applyNumberFormat="1" applyFont="1" applyFill="1" applyBorder="1" applyAlignment="1" applyProtection="1">
      <alignment horizontal="center" vertical="center"/>
      <protection/>
    </xf>
    <xf numFmtId="0" fontId="11" fillId="55" borderId="0" xfId="694" applyNumberFormat="1" applyFont="1" applyFill="1" applyBorder="1" applyAlignment="1" applyProtection="1">
      <alignment horizontal="left" vertical="center" wrapText="1"/>
      <protection/>
    </xf>
    <xf numFmtId="0" fontId="16" fillId="55" borderId="0" xfId="685" applyNumberFormat="1" applyFont="1" applyFill="1" applyBorder="1" applyAlignment="1" applyProtection="1">
      <alignment horizontal="center" vertical="center"/>
      <protection/>
    </xf>
    <xf numFmtId="0" fontId="19" fillId="56" borderId="0" xfId="0" applyNumberFormat="1" applyFont="1" applyFill="1" applyBorder="1" applyAlignment="1" applyProtection="1">
      <alignment horizontal="left" vertical="center" wrapText="1"/>
      <protection/>
    </xf>
    <xf numFmtId="0" fontId="48" fillId="56" borderId="37" xfId="0" applyNumberFormat="1" applyFont="1" applyFill="1" applyBorder="1" applyAlignment="1" applyProtection="1">
      <alignment horizontal="center" vertical="center"/>
      <protection/>
    </xf>
    <xf numFmtId="0" fontId="48" fillId="56" borderId="38" xfId="0" applyNumberFormat="1" applyFont="1" applyFill="1" applyBorder="1" applyAlignment="1" applyProtection="1">
      <alignment horizontal="center" vertical="center"/>
      <protection/>
    </xf>
    <xf numFmtId="0" fontId="48" fillId="56" borderId="21" xfId="0" applyNumberFormat="1" applyFont="1" applyFill="1" applyBorder="1" applyAlignment="1" applyProtection="1">
      <alignment horizontal="center" vertical="center"/>
      <protection/>
    </xf>
    <xf numFmtId="0" fontId="48" fillId="56" borderId="39" xfId="0" applyNumberFormat="1" applyFont="1" applyFill="1" applyBorder="1" applyAlignment="1" applyProtection="1">
      <alignment horizontal="center" vertical="center"/>
      <protection/>
    </xf>
    <xf numFmtId="0" fontId="48" fillId="56" borderId="23" xfId="0" applyNumberFormat="1" applyFont="1" applyFill="1" applyBorder="1" applyAlignment="1" applyProtection="1">
      <alignment horizontal="center" vertical="center"/>
      <protection/>
    </xf>
    <xf numFmtId="0" fontId="46" fillId="56" borderId="0" xfId="0" applyNumberFormat="1" applyFont="1" applyFill="1" applyBorder="1" applyAlignment="1" applyProtection="1">
      <alignment horizontal="center" vertical="center"/>
      <protection/>
    </xf>
    <xf numFmtId="0" fontId="48" fillId="56" borderId="25" xfId="0" applyNumberFormat="1" applyFont="1" applyFill="1" applyBorder="1" applyAlignment="1" applyProtection="1">
      <alignment horizontal="center" vertical="center"/>
      <protection/>
    </xf>
    <xf numFmtId="0" fontId="48" fillId="56" borderId="22" xfId="0" applyNumberFormat="1" applyFont="1" applyFill="1" applyBorder="1" applyAlignment="1" applyProtection="1">
      <alignment horizontal="center" vertical="center"/>
      <protection/>
    </xf>
    <xf numFmtId="0" fontId="48" fillId="56" borderId="34" xfId="0" applyNumberFormat="1" applyFont="1" applyFill="1" applyBorder="1" applyAlignment="1" applyProtection="1">
      <alignment horizontal="center" vertical="center"/>
      <protection/>
    </xf>
    <xf numFmtId="0" fontId="48" fillId="56" borderId="24" xfId="0" applyNumberFormat="1" applyFont="1" applyFill="1" applyBorder="1" applyAlignment="1" applyProtection="1">
      <alignment horizontal="center" vertical="center"/>
      <protection/>
    </xf>
    <xf numFmtId="0" fontId="16" fillId="55" borderId="0" xfId="0" applyNumberFormat="1" applyFont="1" applyFill="1" applyBorder="1" applyAlignment="1" applyProtection="1">
      <alignment horizontal="center" vertical="center"/>
      <protection/>
    </xf>
    <xf numFmtId="0" fontId="14" fillId="55" borderId="0" xfId="0" applyNumberFormat="1" applyFont="1" applyFill="1" applyBorder="1" applyAlignment="1" applyProtection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 horizontal="center" vertical="center"/>
      <protection/>
    </xf>
  </cellXfs>
  <cellStyles count="1259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3" xfId="28"/>
    <cellStyle name="20% - 强调文字颜色 3 2" xfId="29"/>
    <cellStyle name="20% - 强调文字颜色 3 2 2" xfId="30"/>
    <cellStyle name="20% - 强调文字颜色 3 2 2 2" xfId="31"/>
    <cellStyle name="20% - 强调文字颜色 3 2 2 3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2 2 3" xfId="37"/>
    <cellStyle name="20% - 强调文字颜色 5" xfId="38"/>
    <cellStyle name="20% - 强调文字颜色 5 2" xfId="39"/>
    <cellStyle name="20% - 强调文字颜色 5 2 2" xfId="40"/>
    <cellStyle name="20% - 强调文字颜色 5 2 2 2" xfId="41"/>
    <cellStyle name="20% - 强调文字颜色 5 2 2 3" xfId="42"/>
    <cellStyle name="20% - 强调文字颜色 6" xfId="43"/>
    <cellStyle name="20% - 强调文字颜色 6 2" xfId="44"/>
    <cellStyle name="20% - 强调文字颜色 6 2 2" xfId="45"/>
    <cellStyle name="20% - 强调文字颜色 6 2 2 2" xfId="46"/>
    <cellStyle name="20% - 强调文字颜色 6 2 2 3" xfId="47"/>
    <cellStyle name="40% - 强调文字颜色 1" xfId="48"/>
    <cellStyle name="40% - 强调文字颜色 1 2" xfId="49"/>
    <cellStyle name="40% - 强调文字颜色 1 2 2" xfId="50"/>
    <cellStyle name="40% - 强调文字颜色 1 2 2 2" xfId="51"/>
    <cellStyle name="40% - 强调文字颜色 1 2 2 3" xfId="52"/>
    <cellStyle name="40% - 强调文字颜色 2" xfId="53"/>
    <cellStyle name="40% - 强调文字颜色 2 2" xfId="54"/>
    <cellStyle name="40% - 强调文字颜色 2 2 2" xfId="55"/>
    <cellStyle name="40% - 强调文字颜色 2 2 2 2" xfId="56"/>
    <cellStyle name="40% - 强调文字颜色 2 2 2 3" xfId="57"/>
    <cellStyle name="40% - 强调文字颜色 3" xfId="58"/>
    <cellStyle name="40% - 强调文字颜色 3 2" xfId="59"/>
    <cellStyle name="40% - 强调文字颜色 3 2 2" xfId="60"/>
    <cellStyle name="40% - 强调文字颜色 3 2 2 2" xfId="61"/>
    <cellStyle name="40% - 强调文字颜色 3 2 2 3" xfId="62"/>
    <cellStyle name="40% - 强调文字颜色 4" xfId="63"/>
    <cellStyle name="40% - 强调文字颜色 4 2" xfId="64"/>
    <cellStyle name="40% - 强调文字颜色 4 2 2" xfId="65"/>
    <cellStyle name="40% - 强调文字颜色 4 2 2 2" xfId="66"/>
    <cellStyle name="40% - 强调文字颜色 4 2 2 3" xfId="67"/>
    <cellStyle name="40% - 强调文字颜色 5" xfId="68"/>
    <cellStyle name="40% - 强调文字颜色 5 2" xfId="69"/>
    <cellStyle name="40% - 强调文字颜色 5 2 2" xfId="70"/>
    <cellStyle name="40% - 强调文字颜色 5 2 2 2" xfId="71"/>
    <cellStyle name="40% - 强调文字颜色 5 2 2 3" xfId="72"/>
    <cellStyle name="40% - 强调文字颜色 6" xfId="73"/>
    <cellStyle name="40% - 强调文字颜色 6 2" xfId="74"/>
    <cellStyle name="40% - 强调文字颜色 6 2 2" xfId="75"/>
    <cellStyle name="40% - 强调文字颜色 6 2 2 2" xfId="76"/>
    <cellStyle name="40% - 强调文字颜色 6 2 2 3" xfId="77"/>
    <cellStyle name="60% - 强调文字颜色 1" xfId="78"/>
    <cellStyle name="60% - 强调文字颜色 1 2" xfId="79"/>
    <cellStyle name="60% - 强调文字颜色 1 2 2" xfId="80"/>
    <cellStyle name="60% - 强调文字颜色 1 2 2 2" xfId="81"/>
    <cellStyle name="60% - 强调文字颜色 1 2 2 3" xfId="82"/>
    <cellStyle name="60% - 强调文字颜色 1 2 3" xfId="83"/>
    <cellStyle name="60% - 强调文字颜色 1 2 4" xfId="84"/>
    <cellStyle name="60% - 强调文字颜色 2" xfId="85"/>
    <cellStyle name="60% - 强调文字颜色 2 2" xfId="86"/>
    <cellStyle name="60% - 强调文字颜色 2 2 2" xfId="87"/>
    <cellStyle name="60% - 强调文字颜色 2 2 2 2" xfId="88"/>
    <cellStyle name="60% - 强调文字颜色 2 2 2 3" xfId="89"/>
    <cellStyle name="60% - 强调文字颜色 2 2 3" xfId="90"/>
    <cellStyle name="60% - 强调文字颜色 2 2 4" xfId="91"/>
    <cellStyle name="60% - 强调文字颜色 3" xfId="92"/>
    <cellStyle name="60% - 强调文字颜色 3 2" xfId="93"/>
    <cellStyle name="60% - 强调文字颜色 3 2 2" xfId="94"/>
    <cellStyle name="60% - 强调文字颜色 3 2 2 2" xfId="95"/>
    <cellStyle name="60% - 强调文字颜色 3 2 2 3" xfId="96"/>
    <cellStyle name="60% - 强调文字颜色 3 2 3" xfId="97"/>
    <cellStyle name="60% - 强调文字颜色 3 2 4" xfId="98"/>
    <cellStyle name="60% - 强调文字颜色 4" xfId="99"/>
    <cellStyle name="60% - 强调文字颜色 4 2" xfId="100"/>
    <cellStyle name="60% - 强调文字颜色 4 2 2" xfId="101"/>
    <cellStyle name="60% - 强调文字颜色 4 2 2 2" xfId="102"/>
    <cellStyle name="60% - 强调文字颜色 4 2 2 3" xfId="103"/>
    <cellStyle name="60% - 强调文字颜色 4 2 3" xfId="104"/>
    <cellStyle name="60% - 强调文字颜色 4 2 4" xfId="105"/>
    <cellStyle name="60% - 强调文字颜色 5" xfId="106"/>
    <cellStyle name="60% - 强调文字颜色 5 2" xfId="107"/>
    <cellStyle name="60% - 强调文字颜色 5 2 2" xfId="108"/>
    <cellStyle name="60% - 强调文字颜色 5 2 2 2" xfId="109"/>
    <cellStyle name="60% - 强调文字颜色 5 2 2 3" xfId="110"/>
    <cellStyle name="60% - 强调文字颜色 5 2 3" xfId="111"/>
    <cellStyle name="60% - 强调文字颜色 5 2 4" xfId="112"/>
    <cellStyle name="60% - 强调文字颜色 6" xfId="113"/>
    <cellStyle name="60% - 强调文字颜色 6 2" xfId="114"/>
    <cellStyle name="60% - 强调文字颜色 6 2 2" xfId="115"/>
    <cellStyle name="60% - 强调文字颜色 6 2 2 2" xfId="116"/>
    <cellStyle name="60% - 强调文字颜色 6 2 2 3" xfId="117"/>
    <cellStyle name="60% - 强调文字颜色 6 2 3" xfId="118"/>
    <cellStyle name="60% - 强调文字颜色 6 2 4" xfId="119"/>
    <cellStyle name="ColLevel_0" xfId="120"/>
    <cellStyle name="RowLevel_0" xfId="121"/>
    <cellStyle name="Percent" xfId="122"/>
    <cellStyle name="百分比 2" xfId="123"/>
    <cellStyle name="百分比 2 2" xfId="124"/>
    <cellStyle name="百分比 2 2 2" xfId="125"/>
    <cellStyle name="百分比 2 2 2 2" xfId="126"/>
    <cellStyle name="百分比 2 2 3" xfId="127"/>
    <cellStyle name="百分比 2 2 4" xfId="128"/>
    <cellStyle name="百分比 2 3" xfId="129"/>
    <cellStyle name="百分比 2 3 2" xfId="130"/>
    <cellStyle name="百分比 2 4" xfId="131"/>
    <cellStyle name="百分比 2 5" xfId="132"/>
    <cellStyle name="标题" xfId="133"/>
    <cellStyle name="标题 1" xfId="134"/>
    <cellStyle name="标题 1 2" xfId="135"/>
    <cellStyle name="标题 1 2 2" xfId="136"/>
    <cellStyle name="标题 1 2 2 2" xfId="137"/>
    <cellStyle name="标题 1 2 2 3" xfId="138"/>
    <cellStyle name="标题 1 2 3" xfId="139"/>
    <cellStyle name="标题 1 2 4" xfId="140"/>
    <cellStyle name="标题 2" xfId="141"/>
    <cellStyle name="标题 2 2" xfId="142"/>
    <cellStyle name="标题 2 2 2" xfId="143"/>
    <cellStyle name="标题 2 2 3" xfId="144"/>
    <cellStyle name="标题 3" xfId="145"/>
    <cellStyle name="标题 3 2" xfId="146"/>
    <cellStyle name="标题 3 2 2" xfId="147"/>
    <cellStyle name="标题 3 2 2 2" xfId="148"/>
    <cellStyle name="标题 3 2 2 3" xfId="149"/>
    <cellStyle name="标题 3 2 3" xfId="150"/>
    <cellStyle name="标题 3 2 4" xfId="151"/>
    <cellStyle name="标题 4" xfId="152"/>
    <cellStyle name="标题 4 2" xfId="153"/>
    <cellStyle name="标题 4 2 2" xfId="154"/>
    <cellStyle name="标题 4 2 2 2" xfId="155"/>
    <cellStyle name="标题 4 2 2 3" xfId="156"/>
    <cellStyle name="标题 4 2 3" xfId="157"/>
    <cellStyle name="标题 4 2 4" xfId="158"/>
    <cellStyle name="标题 5" xfId="159"/>
    <cellStyle name="标题 5 2" xfId="160"/>
    <cellStyle name="标题 5 3" xfId="161"/>
    <cellStyle name="差" xfId="162"/>
    <cellStyle name="差 2" xfId="163"/>
    <cellStyle name="差 2 2" xfId="164"/>
    <cellStyle name="差 2 2 2" xfId="165"/>
    <cellStyle name="差 2 2 3" xfId="166"/>
    <cellStyle name="差 2 3" xfId="167"/>
    <cellStyle name="差 2 4" xfId="168"/>
    <cellStyle name="差_2015年市本级全口径预算草案 - 副本" xfId="169"/>
    <cellStyle name="差_2015年市本级全口径预算草案 - 副本 2" xfId="170"/>
    <cellStyle name="差_2015年市本级全口径预算草案 - 副本 2 2" xfId="171"/>
    <cellStyle name="差_2015年市本级全口径预算草案 - 副本 2 3" xfId="172"/>
    <cellStyle name="差_2015年市本级全口径预算草案 - 副本 3" xfId="173"/>
    <cellStyle name="差_2015年市本级全口径预算草案 - 副本 4" xfId="174"/>
    <cellStyle name="差_大通湖" xfId="175"/>
    <cellStyle name="差_大通湖 2" xfId="176"/>
    <cellStyle name="差_大通湖 2 2" xfId="177"/>
    <cellStyle name="差_大通湖 2 3" xfId="178"/>
    <cellStyle name="差_大通湖 3" xfId="179"/>
    <cellStyle name="差_大通湖 4" xfId="180"/>
    <cellStyle name="差_附件2 益阳市市级国有资本经营预算表(4)" xfId="181"/>
    <cellStyle name="差_附件2 益阳市市级国有资本经营预算表(4) 2" xfId="182"/>
    <cellStyle name="差_附件2 益阳市市级国有资本经营预算表(4) 2 2" xfId="183"/>
    <cellStyle name="差_附件2 益阳市市级国有资本经营预算表(4) 2 3" xfId="184"/>
    <cellStyle name="差_附件2 益阳市市级国有资本经营预算表(4) 3" xfId="185"/>
    <cellStyle name="差_附件2 益阳市市级国有资本经营预算表(4) 4" xfId="186"/>
    <cellStyle name="差_附件2 益阳市市级国有资本经营预算表(定稿)" xfId="187"/>
    <cellStyle name="差_附件2 益阳市市级国有资本经营预算表(定稿) 2" xfId="188"/>
    <cellStyle name="差_附件2 益阳市市级国有资本经营预算表(定稿) 2 2" xfId="189"/>
    <cellStyle name="差_附件2 益阳市市级国有资本经营预算表(定稿) 2 3" xfId="190"/>
    <cellStyle name="差_附件2 益阳市市级国有资本经营预算表(定稿) 3" xfId="191"/>
    <cellStyle name="差_附件2 益阳市市级国有资本经营预算表(定稿) 4" xfId="192"/>
    <cellStyle name="差_长沙" xfId="193"/>
    <cellStyle name="差_长沙 2" xfId="194"/>
    <cellStyle name="差_长沙 2 2" xfId="195"/>
    <cellStyle name="差_长沙 2 3" xfId="196"/>
    <cellStyle name="差_长沙 3" xfId="197"/>
    <cellStyle name="差_长沙 3 2" xfId="198"/>
    <cellStyle name="差_长沙 4" xfId="199"/>
    <cellStyle name="差_长沙 5" xfId="200"/>
    <cellStyle name="差_长沙 6" xfId="201"/>
    <cellStyle name="常规 10" xfId="202"/>
    <cellStyle name="常规 10 10" xfId="203"/>
    <cellStyle name="常规 10 10 2" xfId="204"/>
    <cellStyle name="常规 10 11" xfId="205"/>
    <cellStyle name="常规 10 12" xfId="206"/>
    <cellStyle name="常规 10 2" xfId="207"/>
    <cellStyle name="常规 10 2 2" xfId="208"/>
    <cellStyle name="常规 10 2 2 2" xfId="209"/>
    <cellStyle name="常规 10 2 2 2 2" xfId="210"/>
    <cellStyle name="常规 10 2 2 3" xfId="211"/>
    <cellStyle name="常规 10 2 2 4" xfId="212"/>
    <cellStyle name="常规 10 2 3" xfId="213"/>
    <cellStyle name="常规 10 2 3 2" xfId="214"/>
    <cellStyle name="常规 10 2 3 2 2" xfId="215"/>
    <cellStyle name="常规 10 2 3 3" xfId="216"/>
    <cellStyle name="常规 10 2 3 4" xfId="217"/>
    <cellStyle name="常规 10 2 4" xfId="218"/>
    <cellStyle name="常规 10 2 4 2" xfId="219"/>
    <cellStyle name="常规 10 2 4 2 2" xfId="220"/>
    <cellStyle name="常规 10 2 4 3" xfId="221"/>
    <cellStyle name="常规 10 2 4 4" xfId="222"/>
    <cellStyle name="常规 10 2 5" xfId="223"/>
    <cellStyle name="常规 10 2 5 2" xfId="224"/>
    <cellStyle name="常规 10 2 6" xfId="225"/>
    <cellStyle name="常规 10 2 7" xfId="226"/>
    <cellStyle name="常规 10 3" xfId="227"/>
    <cellStyle name="常规 10 3 2" xfId="228"/>
    <cellStyle name="常规 10 3 2 2" xfId="229"/>
    <cellStyle name="常规 10 3 2 2 2" xfId="230"/>
    <cellStyle name="常规 10 3 2 3" xfId="231"/>
    <cellStyle name="常规 10 3 2 4" xfId="232"/>
    <cellStyle name="常规 10 3 3" xfId="233"/>
    <cellStyle name="常规 10 3 3 2" xfId="234"/>
    <cellStyle name="常规 10 3 3 2 2" xfId="235"/>
    <cellStyle name="常规 10 3 3 3" xfId="236"/>
    <cellStyle name="常规 10 3 3 4" xfId="237"/>
    <cellStyle name="常规 10 3 4" xfId="238"/>
    <cellStyle name="常规 10 3 4 2" xfId="239"/>
    <cellStyle name="常规 10 3 4 2 2" xfId="240"/>
    <cellStyle name="常规 10 3 4 3" xfId="241"/>
    <cellStyle name="常规 10 3 4 4" xfId="242"/>
    <cellStyle name="常规 10 3 5" xfId="243"/>
    <cellStyle name="常规 10 3 5 2" xfId="244"/>
    <cellStyle name="常规 10 3 6" xfId="245"/>
    <cellStyle name="常规 10 3 7" xfId="246"/>
    <cellStyle name="常规 10 4" xfId="247"/>
    <cellStyle name="常规 10 4 2" xfId="248"/>
    <cellStyle name="常规 10 4 2 2" xfId="249"/>
    <cellStyle name="常规 10 4 2 2 2" xfId="250"/>
    <cellStyle name="常规 10 4 2 3" xfId="251"/>
    <cellStyle name="常规 10 4 2 4" xfId="252"/>
    <cellStyle name="常规 10 4 3" xfId="253"/>
    <cellStyle name="常规 10 4 3 2" xfId="254"/>
    <cellStyle name="常规 10 4 3 2 2" xfId="255"/>
    <cellStyle name="常规 10 4 3 3" xfId="256"/>
    <cellStyle name="常规 10 4 3 4" xfId="257"/>
    <cellStyle name="常规 10 4 4" xfId="258"/>
    <cellStyle name="常规 10 4 4 2" xfId="259"/>
    <cellStyle name="常规 10 4 4 2 2" xfId="260"/>
    <cellStyle name="常规 10 4 4 3" xfId="261"/>
    <cellStyle name="常规 10 4 4 4" xfId="262"/>
    <cellStyle name="常规 10 4 5" xfId="263"/>
    <cellStyle name="常规 10 4 5 2" xfId="264"/>
    <cellStyle name="常规 10 4 6" xfId="265"/>
    <cellStyle name="常规 10 4 7" xfId="266"/>
    <cellStyle name="常规 10 5" xfId="267"/>
    <cellStyle name="常规 10 5 2" xfId="268"/>
    <cellStyle name="常规 10 5 2 2" xfId="269"/>
    <cellStyle name="常规 10 5 3" xfId="270"/>
    <cellStyle name="常规 10 5 4" xfId="271"/>
    <cellStyle name="常规 10 6" xfId="272"/>
    <cellStyle name="常规 10 6 2" xfId="273"/>
    <cellStyle name="常规 10 6 2 2" xfId="274"/>
    <cellStyle name="常规 10 6 3" xfId="275"/>
    <cellStyle name="常规 10 6 4" xfId="276"/>
    <cellStyle name="常规 10 7" xfId="277"/>
    <cellStyle name="常规 10 7 2" xfId="278"/>
    <cellStyle name="常规 10 7 2 2" xfId="279"/>
    <cellStyle name="常规 10 7 3" xfId="280"/>
    <cellStyle name="常规 10 7 4" xfId="281"/>
    <cellStyle name="常规 10 8" xfId="282"/>
    <cellStyle name="常规 10 8 2" xfId="283"/>
    <cellStyle name="常规 10 8 2 2" xfId="284"/>
    <cellStyle name="常规 10 8 3" xfId="285"/>
    <cellStyle name="常规 10 8 4" xfId="286"/>
    <cellStyle name="常规 10 9" xfId="287"/>
    <cellStyle name="常规 10 9 2" xfId="288"/>
    <cellStyle name="常规 10 9 2 2" xfId="289"/>
    <cellStyle name="常规 10 9 3" xfId="290"/>
    <cellStyle name="常规 10 9 4" xfId="291"/>
    <cellStyle name="常规 10_长沙" xfId="292"/>
    <cellStyle name="常规 11" xfId="293"/>
    <cellStyle name="常规 11 10" xfId="294"/>
    <cellStyle name="常规 11 10 2" xfId="295"/>
    <cellStyle name="常规 11 11" xfId="296"/>
    <cellStyle name="常规 11 12" xfId="297"/>
    <cellStyle name="常规 11 2" xfId="298"/>
    <cellStyle name="常规 11 2 2" xfId="299"/>
    <cellStyle name="常规 11 2 2 2" xfId="300"/>
    <cellStyle name="常规 11 2 2 2 2" xfId="301"/>
    <cellStyle name="常规 11 2 2 3" xfId="302"/>
    <cellStyle name="常规 11 2 2 4" xfId="303"/>
    <cellStyle name="常规 11 2 3" xfId="304"/>
    <cellStyle name="常规 11 2 3 2" xfId="305"/>
    <cellStyle name="常规 11 2 3 2 2" xfId="306"/>
    <cellStyle name="常规 11 2 3 3" xfId="307"/>
    <cellStyle name="常规 11 2 3 4" xfId="308"/>
    <cellStyle name="常规 11 2 4" xfId="309"/>
    <cellStyle name="常规 11 2 4 2" xfId="310"/>
    <cellStyle name="常规 11 2 4 2 2" xfId="311"/>
    <cellStyle name="常规 11 2 4 3" xfId="312"/>
    <cellStyle name="常规 11 2 4 4" xfId="313"/>
    <cellStyle name="常规 11 2 5" xfId="314"/>
    <cellStyle name="常规 11 2 5 2" xfId="315"/>
    <cellStyle name="常规 11 2 6" xfId="316"/>
    <cellStyle name="常规 11 2 7" xfId="317"/>
    <cellStyle name="常规 11 3" xfId="318"/>
    <cellStyle name="常规 11 3 2" xfId="319"/>
    <cellStyle name="常规 11 3 2 2" xfId="320"/>
    <cellStyle name="常规 11 3 2 2 2" xfId="321"/>
    <cellStyle name="常规 11 3 2 3" xfId="322"/>
    <cellStyle name="常规 11 3 2 4" xfId="323"/>
    <cellStyle name="常规 11 3 3" xfId="324"/>
    <cellStyle name="常规 11 3 3 2" xfId="325"/>
    <cellStyle name="常规 11 3 3 2 2" xfId="326"/>
    <cellStyle name="常规 11 3 3 3" xfId="327"/>
    <cellStyle name="常规 11 3 3 4" xfId="328"/>
    <cellStyle name="常规 11 3 4" xfId="329"/>
    <cellStyle name="常规 11 3 4 2" xfId="330"/>
    <cellStyle name="常规 11 3 4 2 2" xfId="331"/>
    <cellStyle name="常规 11 3 4 3" xfId="332"/>
    <cellStyle name="常规 11 3 4 4" xfId="333"/>
    <cellStyle name="常规 11 3 5" xfId="334"/>
    <cellStyle name="常规 11 3 5 2" xfId="335"/>
    <cellStyle name="常规 11 3 6" xfId="336"/>
    <cellStyle name="常规 11 3 7" xfId="337"/>
    <cellStyle name="常规 11 4" xfId="338"/>
    <cellStyle name="常规 11 4 2" xfId="339"/>
    <cellStyle name="常规 11 4 2 2" xfId="340"/>
    <cellStyle name="常规 11 4 2 2 2" xfId="341"/>
    <cellStyle name="常规 11 4 2 3" xfId="342"/>
    <cellStyle name="常规 11 4 2 4" xfId="343"/>
    <cellStyle name="常规 11 4 3" xfId="344"/>
    <cellStyle name="常规 11 4 3 2" xfId="345"/>
    <cellStyle name="常规 11 4 3 2 2" xfId="346"/>
    <cellStyle name="常规 11 4 3 3" xfId="347"/>
    <cellStyle name="常规 11 4 3 4" xfId="348"/>
    <cellStyle name="常规 11 4 4" xfId="349"/>
    <cellStyle name="常规 11 4 4 2" xfId="350"/>
    <cellStyle name="常规 11 4 4 2 2" xfId="351"/>
    <cellStyle name="常规 11 4 4 3" xfId="352"/>
    <cellStyle name="常规 11 4 4 4" xfId="353"/>
    <cellStyle name="常规 11 4 5" xfId="354"/>
    <cellStyle name="常规 11 4 5 2" xfId="355"/>
    <cellStyle name="常规 11 4 6" xfId="356"/>
    <cellStyle name="常规 11 4 7" xfId="357"/>
    <cellStyle name="常规 11 5" xfId="358"/>
    <cellStyle name="常规 11 5 2" xfId="359"/>
    <cellStyle name="常规 11 5 2 2" xfId="360"/>
    <cellStyle name="常规 11 5 3" xfId="361"/>
    <cellStyle name="常规 11 5 4" xfId="362"/>
    <cellStyle name="常规 11 6" xfId="363"/>
    <cellStyle name="常规 11 6 2" xfId="364"/>
    <cellStyle name="常规 11 6 2 2" xfId="365"/>
    <cellStyle name="常规 11 6 3" xfId="366"/>
    <cellStyle name="常规 11 6 4" xfId="367"/>
    <cellStyle name="常规 11 7" xfId="368"/>
    <cellStyle name="常规 11 7 2" xfId="369"/>
    <cellStyle name="常规 11 7 2 2" xfId="370"/>
    <cellStyle name="常规 11 7 3" xfId="371"/>
    <cellStyle name="常规 11 7 4" xfId="372"/>
    <cellStyle name="常规 11 8" xfId="373"/>
    <cellStyle name="常规 11 8 2" xfId="374"/>
    <cellStyle name="常规 11 8 2 2" xfId="375"/>
    <cellStyle name="常规 11 8 3" xfId="376"/>
    <cellStyle name="常规 11 8 4" xfId="377"/>
    <cellStyle name="常规 11 9" xfId="378"/>
    <cellStyle name="常规 11 9 2" xfId="379"/>
    <cellStyle name="常规 11 9 2 2" xfId="380"/>
    <cellStyle name="常规 11 9 3" xfId="381"/>
    <cellStyle name="常规 11 9 4" xfId="382"/>
    <cellStyle name="常规 11_长沙" xfId="383"/>
    <cellStyle name="常规 12" xfId="384"/>
    <cellStyle name="常规 12 10" xfId="385"/>
    <cellStyle name="常规 12 10 2" xfId="386"/>
    <cellStyle name="常规 12 11" xfId="387"/>
    <cellStyle name="常规 12 12" xfId="388"/>
    <cellStyle name="常规 12 2" xfId="389"/>
    <cellStyle name="常规 12 2 2" xfId="390"/>
    <cellStyle name="常规 12 2 2 2" xfId="391"/>
    <cellStyle name="常规 12 2 2 2 2" xfId="392"/>
    <cellStyle name="常规 12 2 2 3" xfId="393"/>
    <cellStyle name="常规 12 2 2 4" xfId="394"/>
    <cellStyle name="常规 12 2 3" xfId="395"/>
    <cellStyle name="常规 12 2 3 2" xfId="396"/>
    <cellStyle name="常规 12 2 3 2 2" xfId="397"/>
    <cellStyle name="常规 12 2 3 3" xfId="398"/>
    <cellStyle name="常规 12 2 3 4" xfId="399"/>
    <cellStyle name="常规 12 2 4" xfId="400"/>
    <cellStyle name="常规 12 2 4 2" xfId="401"/>
    <cellStyle name="常规 12 2 4 2 2" xfId="402"/>
    <cellStyle name="常规 12 2 4 3" xfId="403"/>
    <cellStyle name="常规 12 2 4 4" xfId="404"/>
    <cellStyle name="常规 12 2 5" xfId="405"/>
    <cellStyle name="常规 12 2 5 2" xfId="406"/>
    <cellStyle name="常规 12 2 6" xfId="407"/>
    <cellStyle name="常规 12 2 7" xfId="408"/>
    <cellStyle name="常规 12 3" xfId="409"/>
    <cellStyle name="常规 12 3 2" xfId="410"/>
    <cellStyle name="常规 12 3 2 2" xfId="411"/>
    <cellStyle name="常规 12 3 2 2 2" xfId="412"/>
    <cellStyle name="常规 12 3 2 3" xfId="413"/>
    <cellStyle name="常规 12 3 2 4" xfId="414"/>
    <cellStyle name="常规 12 3 3" xfId="415"/>
    <cellStyle name="常规 12 3 3 2" xfId="416"/>
    <cellStyle name="常规 12 3 3 2 2" xfId="417"/>
    <cellStyle name="常规 12 3 3 3" xfId="418"/>
    <cellStyle name="常规 12 3 3 4" xfId="419"/>
    <cellStyle name="常规 12 3 4" xfId="420"/>
    <cellStyle name="常规 12 3 4 2" xfId="421"/>
    <cellStyle name="常规 12 3 4 2 2" xfId="422"/>
    <cellStyle name="常规 12 3 4 3" xfId="423"/>
    <cellStyle name="常规 12 3 4 4" xfId="424"/>
    <cellStyle name="常规 12 3 5" xfId="425"/>
    <cellStyle name="常规 12 3 5 2" xfId="426"/>
    <cellStyle name="常规 12 3 6" xfId="427"/>
    <cellStyle name="常规 12 3 7" xfId="428"/>
    <cellStyle name="常规 12 4" xfId="429"/>
    <cellStyle name="常规 12 4 2" xfId="430"/>
    <cellStyle name="常规 12 4 2 2" xfId="431"/>
    <cellStyle name="常规 12 4 2 2 2" xfId="432"/>
    <cellStyle name="常规 12 4 2 3" xfId="433"/>
    <cellStyle name="常规 12 4 2 4" xfId="434"/>
    <cellStyle name="常规 12 4 3" xfId="435"/>
    <cellStyle name="常规 12 4 3 2" xfId="436"/>
    <cellStyle name="常规 12 4 3 2 2" xfId="437"/>
    <cellStyle name="常规 12 4 3 3" xfId="438"/>
    <cellStyle name="常规 12 4 3 4" xfId="439"/>
    <cellStyle name="常规 12 4 4" xfId="440"/>
    <cellStyle name="常规 12 4 4 2" xfId="441"/>
    <cellStyle name="常规 12 4 4 2 2" xfId="442"/>
    <cellStyle name="常规 12 4 4 3" xfId="443"/>
    <cellStyle name="常规 12 4 4 4" xfId="444"/>
    <cellStyle name="常规 12 4 5" xfId="445"/>
    <cellStyle name="常规 12 4 5 2" xfId="446"/>
    <cellStyle name="常规 12 4 6" xfId="447"/>
    <cellStyle name="常规 12 4 7" xfId="448"/>
    <cellStyle name="常规 12 5" xfId="449"/>
    <cellStyle name="常规 12 5 2" xfId="450"/>
    <cellStyle name="常规 12 5 2 2" xfId="451"/>
    <cellStyle name="常规 12 5 3" xfId="452"/>
    <cellStyle name="常规 12 5 4" xfId="453"/>
    <cellStyle name="常规 12 6" xfId="454"/>
    <cellStyle name="常规 12 6 2" xfId="455"/>
    <cellStyle name="常规 12 6 2 2" xfId="456"/>
    <cellStyle name="常规 12 6 3" xfId="457"/>
    <cellStyle name="常规 12 6 4" xfId="458"/>
    <cellStyle name="常规 12 7" xfId="459"/>
    <cellStyle name="常规 12 7 2" xfId="460"/>
    <cellStyle name="常规 12 7 2 2" xfId="461"/>
    <cellStyle name="常规 12 7 3" xfId="462"/>
    <cellStyle name="常规 12 7 4" xfId="463"/>
    <cellStyle name="常规 12 8" xfId="464"/>
    <cellStyle name="常规 12 8 2" xfId="465"/>
    <cellStyle name="常规 12 8 2 2" xfId="466"/>
    <cellStyle name="常规 12 8 3" xfId="467"/>
    <cellStyle name="常规 12 8 4" xfId="468"/>
    <cellStyle name="常规 12 9" xfId="469"/>
    <cellStyle name="常规 12 9 2" xfId="470"/>
    <cellStyle name="常规 12 9 2 2" xfId="471"/>
    <cellStyle name="常规 12 9 3" xfId="472"/>
    <cellStyle name="常规 12 9 4" xfId="473"/>
    <cellStyle name="常规 12_长沙" xfId="474"/>
    <cellStyle name="常规 13" xfId="475"/>
    <cellStyle name="常规 13 2" xfId="476"/>
    <cellStyle name="常规 13 2 2" xfId="477"/>
    <cellStyle name="常规 13 2 2 2" xfId="478"/>
    <cellStyle name="常规 13 2 3" xfId="479"/>
    <cellStyle name="常规 13 2 4" xfId="480"/>
    <cellStyle name="常规 13 3" xfId="481"/>
    <cellStyle name="常规 13 3 2" xfId="482"/>
    <cellStyle name="常规 13 3 2 2" xfId="483"/>
    <cellStyle name="常规 13 3 3" xfId="484"/>
    <cellStyle name="常规 13 3 4" xfId="485"/>
    <cellStyle name="常规 13 4" xfId="486"/>
    <cellStyle name="常规 13 4 2" xfId="487"/>
    <cellStyle name="常规 13 4 2 2" xfId="488"/>
    <cellStyle name="常规 13 4 3" xfId="489"/>
    <cellStyle name="常规 13 4 4" xfId="490"/>
    <cellStyle name="常规 13 5" xfId="491"/>
    <cellStyle name="常规 13 5 2" xfId="492"/>
    <cellStyle name="常规 13 5 2 2" xfId="493"/>
    <cellStyle name="常规 13 5 3" xfId="494"/>
    <cellStyle name="常规 13 5 4" xfId="495"/>
    <cellStyle name="常规 13 6" xfId="496"/>
    <cellStyle name="常规 13 6 2" xfId="497"/>
    <cellStyle name="常规 13 6 2 2" xfId="498"/>
    <cellStyle name="常规 13 6 3" xfId="499"/>
    <cellStyle name="常规 13 6 4" xfId="500"/>
    <cellStyle name="常规 13 7" xfId="501"/>
    <cellStyle name="常规 13 7 2" xfId="502"/>
    <cellStyle name="常规 13 8" xfId="503"/>
    <cellStyle name="常规 13 9" xfId="504"/>
    <cellStyle name="常规 13_长沙" xfId="505"/>
    <cellStyle name="常规 14" xfId="506"/>
    <cellStyle name="常规 14 2" xfId="507"/>
    <cellStyle name="常规 14 2 2" xfId="508"/>
    <cellStyle name="常规 14 3" xfId="509"/>
    <cellStyle name="常规 14 4" xfId="510"/>
    <cellStyle name="常规 15" xfId="511"/>
    <cellStyle name="常规 15 2" xfId="512"/>
    <cellStyle name="常规 15 2 2" xfId="513"/>
    <cellStyle name="常规 15 3" xfId="514"/>
    <cellStyle name="常规 15 4" xfId="515"/>
    <cellStyle name="常规 16" xfId="516"/>
    <cellStyle name="常规 16 2" xfId="517"/>
    <cellStyle name="常规 16 2 2" xfId="518"/>
    <cellStyle name="常规 16 2 2 2" xfId="519"/>
    <cellStyle name="常规 16 2 3" xfId="520"/>
    <cellStyle name="常规 16 2 4" xfId="521"/>
    <cellStyle name="常规 16 3" xfId="522"/>
    <cellStyle name="常规 16 3 2" xfId="523"/>
    <cellStyle name="常规 16 3 2 2" xfId="524"/>
    <cellStyle name="常规 16 3 3" xfId="525"/>
    <cellStyle name="常规 16 3 4" xfId="526"/>
    <cellStyle name="常规 16 4" xfId="527"/>
    <cellStyle name="常规 16 4 2" xfId="528"/>
    <cellStyle name="常规 16 4 2 2" xfId="529"/>
    <cellStyle name="常规 16 4 3" xfId="530"/>
    <cellStyle name="常规 16 4 4" xfId="531"/>
    <cellStyle name="常规 16 5" xfId="532"/>
    <cellStyle name="常规 16 5 2" xfId="533"/>
    <cellStyle name="常规 16 5 2 2" xfId="534"/>
    <cellStyle name="常规 16 5 3" xfId="535"/>
    <cellStyle name="常规 16 5 4" xfId="536"/>
    <cellStyle name="常规 16 6" xfId="537"/>
    <cellStyle name="常规 16 6 2" xfId="538"/>
    <cellStyle name="常规 16 6 2 2" xfId="539"/>
    <cellStyle name="常规 16 6 3" xfId="540"/>
    <cellStyle name="常规 16 6 4" xfId="541"/>
    <cellStyle name="常规 16 7" xfId="542"/>
    <cellStyle name="常规 16 7 2" xfId="543"/>
    <cellStyle name="常规 16 8" xfId="544"/>
    <cellStyle name="常规 16 9" xfId="545"/>
    <cellStyle name="常规 17" xfId="546"/>
    <cellStyle name="常规 17 2" xfId="547"/>
    <cellStyle name="常规 17 2 2" xfId="548"/>
    <cellStyle name="常规 17 3" xfId="549"/>
    <cellStyle name="常规 17 4" xfId="550"/>
    <cellStyle name="常规 18" xfId="551"/>
    <cellStyle name="常规 18 2" xfId="552"/>
    <cellStyle name="常规 18 2 2" xfId="553"/>
    <cellStyle name="常规 18 3" xfId="554"/>
    <cellStyle name="常规 18 4" xfId="555"/>
    <cellStyle name="常规 19" xfId="556"/>
    <cellStyle name="常规 19 2" xfId="557"/>
    <cellStyle name="常规 19 2 2" xfId="558"/>
    <cellStyle name="常规 19 2 3" xfId="559"/>
    <cellStyle name="常规 2" xfId="560"/>
    <cellStyle name="常规 2 10" xfId="561"/>
    <cellStyle name="常规 2 10 2" xfId="562"/>
    <cellStyle name="常规 2 10 2 2" xfId="563"/>
    <cellStyle name="常规 2 10 3" xfId="564"/>
    <cellStyle name="常规 2 10 4" xfId="565"/>
    <cellStyle name="常规 2 11" xfId="566"/>
    <cellStyle name="常规 2 11 2" xfId="567"/>
    <cellStyle name="常规 2 11 2 2" xfId="568"/>
    <cellStyle name="常规 2 11 3" xfId="569"/>
    <cellStyle name="常规 2 11 4" xfId="570"/>
    <cellStyle name="常规 2 12" xfId="571"/>
    <cellStyle name="常规 2 12 2" xfId="572"/>
    <cellStyle name="常规 2 12 2 2" xfId="573"/>
    <cellStyle name="常规 2 12 3" xfId="574"/>
    <cellStyle name="常规 2 12 4" xfId="575"/>
    <cellStyle name="常规 2 13" xfId="576"/>
    <cellStyle name="常规 2 13 2" xfId="577"/>
    <cellStyle name="常规 2 13 2 2" xfId="578"/>
    <cellStyle name="常规 2 13 3" xfId="579"/>
    <cellStyle name="常规 2 13 4" xfId="580"/>
    <cellStyle name="常规 2 14" xfId="581"/>
    <cellStyle name="常规 2 14 2" xfId="582"/>
    <cellStyle name="常规 2 14 2 2" xfId="583"/>
    <cellStyle name="常规 2 14 3" xfId="584"/>
    <cellStyle name="常规 2 14 4" xfId="585"/>
    <cellStyle name="常规 2 15" xfId="586"/>
    <cellStyle name="常规 2 15 2" xfId="587"/>
    <cellStyle name="常规 2 15 2 2" xfId="588"/>
    <cellStyle name="常规 2 15 3" xfId="589"/>
    <cellStyle name="常规 2 15 4" xfId="590"/>
    <cellStyle name="常规 2 16" xfId="591"/>
    <cellStyle name="常规 2 16 2" xfId="592"/>
    <cellStyle name="常规 2 17" xfId="593"/>
    <cellStyle name="常规 2 18" xfId="594"/>
    <cellStyle name="常规 2 2" xfId="595"/>
    <cellStyle name="常规 2 2 2" xfId="596"/>
    <cellStyle name="常规 2 2 2 2" xfId="597"/>
    <cellStyle name="常规 2 2 3" xfId="598"/>
    <cellStyle name="常规 2 2 4" xfId="599"/>
    <cellStyle name="常规 2 3" xfId="600"/>
    <cellStyle name="常规 2 3 2" xfId="601"/>
    <cellStyle name="常规 2 3 2 2" xfId="602"/>
    <cellStyle name="常规 2 3 3" xfId="603"/>
    <cellStyle name="常规 2 3 4" xfId="604"/>
    <cellStyle name="常规 2 4" xfId="605"/>
    <cellStyle name="常规 2 4 2" xfId="606"/>
    <cellStyle name="常规 2 4 2 2" xfId="607"/>
    <cellStyle name="常规 2 4 3" xfId="608"/>
    <cellStyle name="常规 2 4 4" xfId="609"/>
    <cellStyle name="常规 2 5" xfId="610"/>
    <cellStyle name="常规 2 5 2" xfId="611"/>
    <cellStyle name="常规 2 5 2 2" xfId="612"/>
    <cellStyle name="常规 2 5 3" xfId="613"/>
    <cellStyle name="常规 2 5 4" xfId="614"/>
    <cellStyle name="常规 2 6" xfId="615"/>
    <cellStyle name="常规 2 6 2" xfId="616"/>
    <cellStyle name="常规 2 6 2 2" xfId="617"/>
    <cellStyle name="常规 2 6 3" xfId="618"/>
    <cellStyle name="常规 2 6 4" xfId="619"/>
    <cellStyle name="常规 2 7" xfId="620"/>
    <cellStyle name="常规 2 7 2" xfId="621"/>
    <cellStyle name="常规 2 7 2 2" xfId="622"/>
    <cellStyle name="常规 2 7 3" xfId="623"/>
    <cellStyle name="常规 2 7 4" xfId="624"/>
    <cellStyle name="常规 2 8" xfId="625"/>
    <cellStyle name="常规 2 8 2" xfId="626"/>
    <cellStyle name="常规 2 8 2 2" xfId="627"/>
    <cellStyle name="常规 2 8 3" xfId="628"/>
    <cellStyle name="常规 2 8 4" xfId="629"/>
    <cellStyle name="常规 2 9" xfId="630"/>
    <cellStyle name="常规 2 9 2" xfId="631"/>
    <cellStyle name="常规 2 9 2 2" xfId="632"/>
    <cellStyle name="常规 2 9 3" xfId="633"/>
    <cellStyle name="常规 2 9 4" xfId="634"/>
    <cellStyle name="常规 2_2012年度湖南省省级国有资本经营预算表" xfId="635"/>
    <cellStyle name="常规 20" xfId="636"/>
    <cellStyle name="常规 20 2" xfId="637"/>
    <cellStyle name="常规 20 2 2" xfId="638"/>
    <cellStyle name="常规 20 2 2 2" xfId="639"/>
    <cellStyle name="常规 20 2 2 3" xfId="640"/>
    <cellStyle name="常规 20 3" xfId="641"/>
    <cellStyle name="常规 20 3 2" xfId="642"/>
    <cellStyle name="常规 20 3 3" xfId="643"/>
    <cellStyle name="常规 20 4" xfId="644"/>
    <cellStyle name="常规 20 4 2" xfId="645"/>
    <cellStyle name="常规 20 4 3" xfId="646"/>
    <cellStyle name="常规 20 5" xfId="647"/>
    <cellStyle name="常规 20 6" xfId="648"/>
    <cellStyle name="常规 20 7" xfId="649"/>
    <cellStyle name="常规 21" xfId="650"/>
    <cellStyle name="常规 21 2" xfId="651"/>
    <cellStyle name="常规 21 2 2" xfId="652"/>
    <cellStyle name="常规 21 2 3" xfId="653"/>
    <cellStyle name="常规 22" xfId="654"/>
    <cellStyle name="常规 22 2" xfId="655"/>
    <cellStyle name="常规 22 2 2" xfId="656"/>
    <cellStyle name="常规 22 3" xfId="657"/>
    <cellStyle name="常规 22 3 2" xfId="658"/>
    <cellStyle name="常规 22 3 3" xfId="659"/>
    <cellStyle name="常规 22 4" xfId="660"/>
    <cellStyle name="常规 22 4 2" xfId="661"/>
    <cellStyle name="常规 22 4 3" xfId="662"/>
    <cellStyle name="常规 22 5" xfId="663"/>
    <cellStyle name="常规 22 6" xfId="664"/>
    <cellStyle name="常规 22 7" xfId="665"/>
    <cellStyle name="常规 23" xfId="666"/>
    <cellStyle name="常规 23 2" xfId="667"/>
    <cellStyle name="常规 23 2 2" xfId="668"/>
    <cellStyle name="常规 23 3" xfId="669"/>
    <cellStyle name="常规 23 3 2" xfId="670"/>
    <cellStyle name="常规 23 3 3" xfId="671"/>
    <cellStyle name="常规 23 4" xfId="672"/>
    <cellStyle name="常规 23 4 2" xfId="673"/>
    <cellStyle name="常规 23 4 3" xfId="674"/>
    <cellStyle name="常规 23 5" xfId="675"/>
    <cellStyle name="常规 23 6" xfId="676"/>
    <cellStyle name="常规 23 7" xfId="677"/>
    <cellStyle name="常规 24" xfId="678"/>
    <cellStyle name="常规 24 2" xfId="679"/>
    <cellStyle name="常规 24 2 2" xfId="680"/>
    <cellStyle name="常规 24 2 3" xfId="681"/>
    <cellStyle name="常规 25" xfId="682"/>
    <cellStyle name="常规 25 2" xfId="683"/>
    <cellStyle name="常规 25 3" xfId="684"/>
    <cellStyle name="常规 26" xfId="685"/>
    <cellStyle name="常规 26 2" xfId="686"/>
    <cellStyle name="常规 26 3" xfId="687"/>
    <cellStyle name="常规 27" xfId="688"/>
    <cellStyle name="常规 27 2" xfId="689"/>
    <cellStyle name="常规 27 3" xfId="690"/>
    <cellStyle name="常规 28" xfId="691"/>
    <cellStyle name="常规 28 2" xfId="692"/>
    <cellStyle name="常规 28 3" xfId="693"/>
    <cellStyle name="常规 29" xfId="694"/>
    <cellStyle name="常规 29 2" xfId="695"/>
    <cellStyle name="常规 29 3" xfId="696"/>
    <cellStyle name="常规 29 4" xfId="697"/>
    <cellStyle name="常规 3" xfId="698"/>
    <cellStyle name="常规 3 10" xfId="699"/>
    <cellStyle name="常规 3 10 2" xfId="700"/>
    <cellStyle name="常规 3 10 2 2" xfId="701"/>
    <cellStyle name="常规 3 10 3" xfId="702"/>
    <cellStyle name="常规 3 10 4" xfId="703"/>
    <cellStyle name="常规 3 11" xfId="704"/>
    <cellStyle name="常规 3 11 2" xfId="705"/>
    <cellStyle name="常规 3 12" xfId="706"/>
    <cellStyle name="常规 3 13" xfId="707"/>
    <cellStyle name="常规 3 2" xfId="708"/>
    <cellStyle name="常规 3 2 2" xfId="709"/>
    <cellStyle name="常规 3 2 2 2" xfId="710"/>
    <cellStyle name="常规 3 2 2 2 2" xfId="711"/>
    <cellStyle name="常规 3 2 2 3" xfId="712"/>
    <cellStyle name="常规 3 2 2 4" xfId="713"/>
    <cellStyle name="常规 3 2 3" xfId="714"/>
    <cellStyle name="常规 3 2 3 2" xfId="715"/>
    <cellStyle name="常规 3 2 3 2 2" xfId="716"/>
    <cellStyle name="常规 3 2 3 3" xfId="717"/>
    <cellStyle name="常规 3 2 3 4" xfId="718"/>
    <cellStyle name="常规 3 2 4" xfId="719"/>
    <cellStyle name="常规 3 2 4 2" xfId="720"/>
    <cellStyle name="常规 3 2 4 2 2" xfId="721"/>
    <cellStyle name="常规 3 2 4 3" xfId="722"/>
    <cellStyle name="常规 3 2 4 4" xfId="723"/>
    <cellStyle name="常规 3 2 5" xfId="724"/>
    <cellStyle name="常规 3 2 5 2" xfId="725"/>
    <cellStyle name="常规 3 2 6" xfId="726"/>
    <cellStyle name="常规 3 2 7" xfId="727"/>
    <cellStyle name="常规 3 3" xfId="728"/>
    <cellStyle name="常规 3 3 2" xfId="729"/>
    <cellStyle name="常规 3 3 2 2" xfId="730"/>
    <cellStyle name="常规 3 3 2 2 2" xfId="731"/>
    <cellStyle name="常规 3 3 2 3" xfId="732"/>
    <cellStyle name="常规 3 3 2 4" xfId="733"/>
    <cellStyle name="常规 3 3 3" xfId="734"/>
    <cellStyle name="常规 3 3 3 2" xfId="735"/>
    <cellStyle name="常规 3 3 3 2 2" xfId="736"/>
    <cellStyle name="常规 3 3 3 3" xfId="737"/>
    <cellStyle name="常规 3 3 3 4" xfId="738"/>
    <cellStyle name="常规 3 3 4" xfId="739"/>
    <cellStyle name="常规 3 3 4 2" xfId="740"/>
    <cellStyle name="常规 3 3 4 2 2" xfId="741"/>
    <cellStyle name="常规 3 3 4 3" xfId="742"/>
    <cellStyle name="常规 3 3 4 4" xfId="743"/>
    <cellStyle name="常规 3 3 5" xfId="744"/>
    <cellStyle name="常规 3 3 5 2" xfId="745"/>
    <cellStyle name="常规 3 3 6" xfId="746"/>
    <cellStyle name="常规 3 3 7" xfId="747"/>
    <cellStyle name="常规 3 4" xfId="748"/>
    <cellStyle name="常规 3 4 2" xfId="749"/>
    <cellStyle name="常规 3 4 2 2" xfId="750"/>
    <cellStyle name="常规 3 4 2 2 2" xfId="751"/>
    <cellStyle name="常规 3 4 2 3" xfId="752"/>
    <cellStyle name="常规 3 4 2 4" xfId="753"/>
    <cellStyle name="常规 3 4 3" xfId="754"/>
    <cellStyle name="常规 3 4 3 2" xfId="755"/>
    <cellStyle name="常规 3 4 3 2 2" xfId="756"/>
    <cellStyle name="常规 3 4 3 3" xfId="757"/>
    <cellStyle name="常规 3 4 3 4" xfId="758"/>
    <cellStyle name="常规 3 4 4" xfId="759"/>
    <cellStyle name="常规 3 4 4 2" xfId="760"/>
    <cellStyle name="常规 3 4 4 2 2" xfId="761"/>
    <cellStyle name="常规 3 4 4 3" xfId="762"/>
    <cellStyle name="常规 3 4 4 4" xfId="763"/>
    <cellStyle name="常规 3 4 5" xfId="764"/>
    <cellStyle name="常规 3 4 5 2" xfId="765"/>
    <cellStyle name="常规 3 4 6" xfId="766"/>
    <cellStyle name="常规 3 4 7" xfId="767"/>
    <cellStyle name="常规 3 5" xfId="768"/>
    <cellStyle name="常规 3 5 2" xfId="769"/>
    <cellStyle name="常规 3 5 2 2" xfId="770"/>
    <cellStyle name="常规 3 5 3" xfId="771"/>
    <cellStyle name="常规 3 5 4" xfId="772"/>
    <cellStyle name="常规 3 6" xfId="773"/>
    <cellStyle name="常规 3 6 2" xfId="774"/>
    <cellStyle name="常规 3 6 2 2" xfId="775"/>
    <cellStyle name="常规 3 6 3" xfId="776"/>
    <cellStyle name="常规 3 6 4" xfId="777"/>
    <cellStyle name="常规 3 7" xfId="778"/>
    <cellStyle name="常规 3 7 2" xfId="779"/>
    <cellStyle name="常规 3 7 2 2" xfId="780"/>
    <cellStyle name="常规 3 7 3" xfId="781"/>
    <cellStyle name="常规 3 7 4" xfId="782"/>
    <cellStyle name="常规 3 8" xfId="783"/>
    <cellStyle name="常规 3 8 2" xfId="784"/>
    <cellStyle name="常规 3 8 2 2" xfId="785"/>
    <cellStyle name="常规 3 8 3" xfId="786"/>
    <cellStyle name="常规 3 8 4" xfId="787"/>
    <cellStyle name="常规 3 9" xfId="788"/>
    <cellStyle name="常规 3 9 2" xfId="789"/>
    <cellStyle name="常规 3 9 2 2" xfId="790"/>
    <cellStyle name="常规 3 9 3" xfId="791"/>
    <cellStyle name="常规 3 9 4" xfId="792"/>
    <cellStyle name="常规 3_长沙" xfId="793"/>
    <cellStyle name="常规 30" xfId="794"/>
    <cellStyle name="常规 30 2" xfId="795"/>
    <cellStyle name="常规 31" xfId="796"/>
    <cellStyle name="常规 32" xfId="797"/>
    <cellStyle name="常规 33" xfId="798"/>
    <cellStyle name="常规 34" xfId="799"/>
    <cellStyle name="常规 35" xfId="800"/>
    <cellStyle name="常规 4" xfId="801"/>
    <cellStyle name="常规 4 2" xfId="802"/>
    <cellStyle name="常规 4 2 2" xfId="803"/>
    <cellStyle name="常规 4 2 2 2" xfId="804"/>
    <cellStyle name="常规 4 2 2 2 2" xfId="805"/>
    <cellStyle name="常规 4 2 2 3" xfId="806"/>
    <cellStyle name="常规 4 2 2 4" xfId="807"/>
    <cellStyle name="常规 4 2 3" xfId="808"/>
    <cellStyle name="常规 4 2 3 2" xfId="809"/>
    <cellStyle name="常规 4 2 3 2 2" xfId="810"/>
    <cellStyle name="常规 4 2 3 3" xfId="811"/>
    <cellStyle name="常规 4 2 3 4" xfId="812"/>
    <cellStyle name="常规 4 2 4" xfId="813"/>
    <cellStyle name="常规 4 2 4 2" xfId="814"/>
    <cellStyle name="常规 4 2 4 2 2" xfId="815"/>
    <cellStyle name="常规 4 2 4 3" xfId="816"/>
    <cellStyle name="常规 4 2 4 4" xfId="817"/>
    <cellStyle name="常规 4 2 5" xfId="818"/>
    <cellStyle name="常规 4 2 5 2" xfId="819"/>
    <cellStyle name="常规 4 2 6" xfId="820"/>
    <cellStyle name="常规 4 2 7" xfId="821"/>
    <cellStyle name="常规 4 3" xfId="822"/>
    <cellStyle name="常规 4 3 2" xfId="823"/>
    <cellStyle name="常规 4 3 2 2" xfId="824"/>
    <cellStyle name="常规 4 3 2 2 2" xfId="825"/>
    <cellStyle name="常规 4 3 2 3" xfId="826"/>
    <cellStyle name="常规 4 3 2 4" xfId="827"/>
    <cellStyle name="常规 4 3 3" xfId="828"/>
    <cellStyle name="常规 4 3 3 2" xfId="829"/>
    <cellStyle name="常规 4 3 3 2 2" xfId="830"/>
    <cellStyle name="常规 4 3 3 3" xfId="831"/>
    <cellStyle name="常规 4 3 3 4" xfId="832"/>
    <cellStyle name="常规 4 3 4" xfId="833"/>
    <cellStyle name="常规 4 3 4 2" xfId="834"/>
    <cellStyle name="常规 4 3 4 2 2" xfId="835"/>
    <cellStyle name="常规 4 3 4 3" xfId="836"/>
    <cellStyle name="常规 4 3 4 4" xfId="837"/>
    <cellStyle name="常规 4 3 5" xfId="838"/>
    <cellStyle name="常规 4 3 5 2" xfId="839"/>
    <cellStyle name="常规 4 3 6" xfId="840"/>
    <cellStyle name="常规 4 3 7" xfId="841"/>
    <cellStyle name="常规 4 4" xfId="842"/>
    <cellStyle name="常规 4 4 2" xfId="843"/>
    <cellStyle name="常规 4 4 2 2" xfId="844"/>
    <cellStyle name="常规 4 4 2 2 2" xfId="845"/>
    <cellStyle name="常规 4 4 2 3" xfId="846"/>
    <cellStyle name="常规 4 4 2 4" xfId="847"/>
    <cellStyle name="常规 4 4 3" xfId="848"/>
    <cellStyle name="常规 4 4 3 2" xfId="849"/>
    <cellStyle name="常规 4 4 3 2 2" xfId="850"/>
    <cellStyle name="常规 4 4 3 3" xfId="851"/>
    <cellStyle name="常规 4 4 3 4" xfId="852"/>
    <cellStyle name="常规 4 4 4" xfId="853"/>
    <cellStyle name="常规 4 4 4 2" xfId="854"/>
    <cellStyle name="常规 4 4 4 2 2" xfId="855"/>
    <cellStyle name="常规 4 4 4 3" xfId="856"/>
    <cellStyle name="常规 4 4 4 4" xfId="857"/>
    <cellStyle name="常规 4 4 5" xfId="858"/>
    <cellStyle name="常规 4 4 5 2" xfId="859"/>
    <cellStyle name="常规 4 4 6" xfId="860"/>
    <cellStyle name="常规 4 4 7" xfId="861"/>
    <cellStyle name="常规 4 5" xfId="862"/>
    <cellStyle name="常规 4 5 2" xfId="863"/>
    <cellStyle name="常规 4 5 2 2" xfId="864"/>
    <cellStyle name="常规 4 5 3" xfId="865"/>
    <cellStyle name="常规 4 5 4" xfId="866"/>
    <cellStyle name="常规 4 6" xfId="867"/>
    <cellStyle name="常规 4 6 2" xfId="868"/>
    <cellStyle name="常规 4 6 2 2" xfId="869"/>
    <cellStyle name="常规 4 6 3" xfId="870"/>
    <cellStyle name="常规 4 6 4" xfId="871"/>
    <cellStyle name="常规 4 7" xfId="872"/>
    <cellStyle name="常规 4 7 2" xfId="873"/>
    <cellStyle name="常规 4 8" xfId="874"/>
    <cellStyle name="常规 4 9" xfId="875"/>
    <cellStyle name="常规 4_长沙" xfId="876"/>
    <cellStyle name="常规 5" xfId="877"/>
    <cellStyle name="常规 5 2" xfId="878"/>
    <cellStyle name="常规 5 2 2" xfId="879"/>
    <cellStyle name="常规 5 3" xfId="880"/>
    <cellStyle name="常规 5 4" xfId="881"/>
    <cellStyle name="常规 6" xfId="882"/>
    <cellStyle name="常规 6 2" xfId="883"/>
    <cellStyle name="常规 6 2 2" xfId="884"/>
    <cellStyle name="常规 6 2 2 2" xfId="885"/>
    <cellStyle name="常规 6 2 3" xfId="886"/>
    <cellStyle name="常规 6 2 4" xfId="887"/>
    <cellStyle name="常规 6 3" xfId="888"/>
    <cellStyle name="常规 6 3 2" xfId="889"/>
    <cellStyle name="常规 6 3 2 2" xfId="890"/>
    <cellStyle name="常规 6 3 3" xfId="891"/>
    <cellStyle name="常规 6 3 4" xfId="892"/>
    <cellStyle name="常规 6 4" xfId="893"/>
    <cellStyle name="常规 6 4 2" xfId="894"/>
    <cellStyle name="常规 6 4 2 2" xfId="895"/>
    <cellStyle name="常规 6 4 3" xfId="896"/>
    <cellStyle name="常规 6 4 4" xfId="897"/>
    <cellStyle name="常规 6 5" xfId="898"/>
    <cellStyle name="常规 6 5 2" xfId="899"/>
    <cellStyle name="常规 6 6" xfId="900"/>
    <cellStyle name="常规 6 7" xfId="901"/>
    <cellStyle name="常规 6_长沙" xfId="902"/>
    <cellStyle name="常规 7" xfId="903"/>
    <cellStyle name="常规 7 10" xfId="904"/>
    <cellStyle name="常规 7 10 2" xfId="905"/>
    <cellStyle name="常规 7 11" xfId="906"/>
    <cellStyle name="常规 7 12" xfId="907"/>
    <cellStyle name="常规 7 2" xfId="908"/>
    <cellStyle name="常规 7 2 2" xfId="909"/>
    <cellStyle name="常规 7 2 2 2" xfId="910"/>
    <cellStyle name="常规 7 2 2 2 2" xfId="911"/>
    <cellStyle name="常规 7 2 2 3" xfId="912"/>
    <cellStyle name="常规 7 2 2 4" xfId="913"/>
    <cellStyle name="常规 7 2 3" xfId="914"/>
    <cellStyle name="常规 7 2 3 2" xfId="915"/>
    <cellStyle name="常规 7 2 3 2 2" xfId="916"/>
    <cellStyle name="常规 7 2 3 3" xfId="917"/>
    <cellStyle name="常规 7 2 3 4" xfId="918"/>
    <cellStyle name="常规 7 2 4" xfId="919"/>
    <cellStyle name="常规 7 2 4 2" xfId="920"/>
    <cellStyle name="常规 7 2 4 2 2" xfId="921"/>
    <cellStyle name="常规 7 2 4 3" xfId="922"/>
    <cellStyle name="常规 7 2 4 4" xfId="923"/>
    <cellStyle name="常规 7 2 5" xfId="924"/>
    <cellStyle name="常规 7 2 5 2" xfId="925"/>
    <cellStyle name="常规 7 2 6" xfId="926"/>
    <cellStyle name="常规 7 2 7" xfId="927"/>
    <cellStyle name="常规 7 3" xfId="928"/>
    <cellStyle name="常规 7 3 2" xfId="929"/>
    <cellStyle name="常规 7 3 2 2" xfId="930"/>
    <cellStyle name="常规 7 3 2 2 2" xfId="931"/>
    <cellStyle name="常规 7 3 2 3" xfId="932"/>
    <cellStyle name="常规 7 3 2 4" xfId="933"/>
    <cellStyle name="常规 7 3 3" xfId="934"/>
    <cellStyle name="常规 7 3 3 2" xfId="935"/>
    <cellStyle name="常规 7 3 3 2 2" xfId="936"/>
    <cellStyle name="常规 7 3 3 3" xfId="937"/>
    <cellStyle name="常规 7 3 3 4" xfId="938"/>
    <cellStyle name="常规 7 3 4" xfId="939"/>
    <cellStyle name="常规 7 3 4 2" xfId="940"/>
    <cellStyle name="常规 7 3 4 2 2" xfId="941"/>
    <cellStyle name="常规 7 3 4 3" xfId="942"/>
    <cellStyle name="常规 7 3 4 4" xfId="943"/>
    <cellStyle name="常规 7 3 5" xfId="944"/>
    <cellStyle name="常规 7 3 5 2" xfId="945"/>
    <cellStyle name="常规 7 3 6" xfId="946"/>
    <cellStyle name="常规 7 3 7" xfId="947"/>
    <cellStyle name="常规 7 4" xfId="948"/>
    <cellStyle name="常规 7 4 2" xfId="949"/>
    <cellStyle name="常规 7 4 2 2" xfId="950"/>
    <cellStyle name="常规 7 4 2 2 2" xfId="951"/>
    <cellStyle name="常规 7 4 2 3" xfId="952"/>
    <cellStyle name="常规 7 4 2 4" xfId="953"/>
    <cellStyle name="常规 7 4 3" xfId="954"/>
    <cellStyle name="常规 7 4 3 2" xfId="955"/>
    <cellStyle name="常规 7 4 3 2 2" xfId="956"/>
    <cellStyle name="常规 7 4 3 3" xfId="957"/>
    <cellStyle name="常规 7 4 3 4" xfId="958"/>
    <cellStyle name="常规 7 4 4" xfId="959"/>
    <cellStyle name="常规 7 4 4 2" xfId="960"/>
    <cellStyle name="常规 7 4 4 2 2" xfId="961"/>
    <cellStyle name="常规 7 4 4 3" xfId="962"/>
    <cellStyle name="常规 7 4 4 4" xfId="963"/>
    <cellStyle name="常规 7 4 5" xfId="964"/>
    <cellStyle name="常规 7 4 5 2" xfId="965"/>
    <cellStyle name="常规 7 4 6" xfId="966"/>
    <cellStyle name="常规 7 4 7" xfId="967"/>
    <cellStyle name="常规 7 5" xfId="968"/>
    <cellStyle name="常规 7 5 2" xfId="969"/>
    <cellStyle name="常规 7 5 2 2" xfId="970"/>
    <cellStyle name="常规 7 5 3" xfId="971"/>
    <cellStyle name="常规 7 5 4" xfId="972"/>
    <cellStyle name="常规 7 6" xfId="973"/>
    <cellStyle name="常规 7 6 2" xfId="974"/>
    <cellStyle name="常规 7 6 2 2" xfId="975"/>
    <cellStyle name="常规 7 6 3" xfId="976"/>
    <cellStyle name="常规 7 6 4" xfId="977"/>
    <cellStyle name="常规 7 7" xfId="978"/>
    <cellStyle name="常规 7 7 2" xfId="979"/>
    <cellStyle name="常规 7 7 2 2" xfId="980"/>
    <cellStyle name="常规 7 7 3" xfId="981"/>
    <cellStyle name="常规 7 7 4" xfId="982"/>
    <cellStyle name="常规 7 8" xfId="983"/>
    <cellStyle name="常规 7 8 2" xfId="984"/>
    <cellStyle name="常规 7 8 2 2" xfId="985"/>
    <cellStyle name="常规 7 8 3" xfId="986"/>
    <cellStyle name="常规 7 8 4" xfId="987"/>
    <cellStyle name="常规 7 9" xfId="988"/>
    <cellStyle name="常规 7 9 2" xfId="989"/>
    <cellStyle name="常规 7 9 2 2" xfId="990"/>
    <cellStyle name="常规 7 9 3" xfId="991"/>
    <cellStyle name="常规 7 9 4" xfId="992"/>
    <cellStyle name="常规 7_长沙" xfId="993"/>
    <cellStyle name="常规 8" xfId="994"/>
    <cellStyle name="常规 8 10" xfId="995"/>
    <cellStyle name="常规 8 10 2" xfId="996"/>
    <cellStyle name="常规 8 11" xfId="997"/>
    <cellStyle name="常规 8 12" xfId="998"/>
    <cellStyle name="常规 8 2" xfId="999"/>
    <cellStyle name="常规 8 2 2" xfId="1000"/>
    <cellStyle name="常规 8 2 2 2" xfId="1001"/>
    <cellStyle name="常规 8 2 2 2 2" xfId="1002"/>
    <cellStyle name="常规 8 2 2 3" xfId="1003"/>
    <cellStyle name="常规 8 2 2 4" xfId="1004"/>
    <cellStyle name="常规 8 2 3" xfId="1005"/>
    <cellStyle name="常规 8 2 3 2" xfId="1006"/>
    <cellStyle name="常规 8 2 3 2 2" xfId="1007"/>
    <cellStyle name="常规 8 2 3 3" xfId="1008"/>
    <cellStyle name="常规 8 2 3 4" xfId="1009"/>
    <cellStyle name="常规 8 2 4" xfId="1010"/>
    <cellStyle name="常规 8 2 4 2" xfId="1011"/>
    <cellStyle name="常规 8 2 4 2 2" xfId="1012"/>
    <cellStyle name="常规 8 2 4 3" xfId="1013"/>
    <cellStyle name="常规 8 2 4 4" xfId="1014"/>
    <cellStyle name="常规 8 2 5" xfId="1015"/>
    <cellStyle name="常规 8 2 5 2" xfId="1016"/>
    <cellStyle name="常规 8 2 6" xfId="1017"/>
    <cellStyle name="常规 8 2 7" xfId="1018"/>
    <cellStyle name="常规 8 3" xfId="1019"/>
    <cellStyle name="常规 8 3 2" xfId="1020"/>
    <cellStyle name="常规 8 3 2 2" xfId="1021"/>
    <cellStyle name="常规 8 3 2 2 2" xfId="1022"/>
    <cellStyle name="常规 8 3 2 3" xfId="1023"/>
    <cellStyle name="常规 8 3 2 4" xfId="1024"/>
    <cellStyle name="常规 8 3 3" xfId="1025"/>
    <cellStyle name="常规 8 3 3 2" xfId="1026"/>
    <cellStyle name="常规 8 3 3 2 2" xfId="1027"/>
    <cellStyle name="常规 8 3 3 3" xfId="1028"/>
    <cellStyle name="常规 8 3 3 4" xfId="1029"/>
    <cellStyle name="常规 8 3 4" xfId="1030"/>
    <cellStyle name="常规 8 3 4 2" xfId="1031"/>
    <cellStyle name="常规 8 3 4 2 2" xfId="1032"/>
    <cellStyle name="常规 8 3 4 3" xfId="1033"/>
    <cellStyle name="常规 8 3 4 4" xfId="1034"/>
    <cellStyle name="常规 8 3 5" xfId="1035"/>
    <cellStyle name="常规 8 3 5 2" xfId="1036"/>
    <cellStyle name="常规 8 3 6" xfId="1037"/>
    <cellStyle name="常规 8 3 7" xfId="1038"/>
    <cellStyle name="常规 8 4" xfId="1039"/>
    <cellStyle name="常规 8 4 2" xfId="1040"/>
    <cellStyle name="常规 8 4 2 2" xfId="1041"/>
    <cellStyle name="常规 8 4 2 2 2" xfId="1042"/>
    <cellStyle name="常规 8 4 2 3" xfId="1043"/>
    <cellStyle name="常规 8 4 2 4" xfId="1044"/>
    <cellStyle name="常规 8 4 3" xfId="1045"/>
    <cellStyle name="常规 8 4 3 2" xfId="1046"/>
    <cellStyle name="常规 8 4 3 2 2" xfId="1047"/>
    <cellStyle name="常规 8 4 3 3" xfId="1048"/>
    <cellStyle name="常规 8 4 3 4" xfId="1049"/>
    <cellStyle name="常规 8 4 4" xfId="1050"/>
    <cellStyle name="常规 8 4 4 2" xfId="1051"/>
    <cellStyle name="常规 8 4 4 2 2" xfId="1052"/>
    <cellStyle name="常规 8 4 4 3" xfId="1053"/>
    <cellStyle name="常规 8 4 4 4" xfId="1054"/>
    <cellStyle name="常规 8 4 5" xfId="1055"/>
    <cellStyle name="常规 8 4 5 2" xfId="1056"/>
    <cellStyle name="常规 8 4 6" xfId="1057"/>
    <cellStyle name="常规 8 4 7" xfId="1058"/>
    <cellStyle name="常规 8 5" xfId="1059"/>
    <cellStyle name="常规 8 5 2" xfId="1060"/>
    <cellStyle name="常规 8 5 2 2" xfId="1061"/>
    <cellStyle name="常规 8 5 3" xfId="1062"/>
    <cellStyle name="常规 8 5 4" xfId="1063"/>
    <cellStyle name="常规 8 6" xfId="1064"/>
    <cellStyle name="常规 8 6 2" xfId="1065"/>
    <cellStyle name="常规 8 6 2 2" xfId="1066"/>
    <cellStyle name="常规 8 6 3" xfId="1067"/>
    <cellStyle name="常规 8 6 4" xfId="1068"/>
    <cellStyle name="常规 8 7" xfId="1069"/>
    <cellStyle name="常规 8 7 2" xfId="1070"/>
    <cellStyle name="常规 8 7 2 2" xfId="1071"/>
    <cellStyle name="常规 8 7 3" xfId="1072"/>
    <cellStyle name="常规 8 7 4" xfId="1073"/>
    <cellStyle name="常规 8 8" xfId="1074"/>
    <cellStyle name="常规 8 8 2" xfId="1075"/>
    <cellStyle name="常规 8 8 2 2" xfId="1076"/>
    <cellStyle name="常规 8 8 3" xfId="1077"/>
    <cellStyle name="常规 8 8 4" xfId="1078"/>
    <cellStyle name="常规 8 9" xfId="1079"/>
    <cellStyle name="常规 8 9 2" xfId="1080"/>
    <cellStyle name="常规 8 9 2 2" xfId="1081"/>
    <cellStyle name="常规 8 9 3" xfId="1082"/>
    <cellStyle name="常规 8 9 4" xfId="1083"/>
    <cellStyle name="常规 8_长沙" xfId="1084"/>
    <cellStyle name="常规 9" xfId="1085"/>
    <cellStyle name="常规 9 2" xfId="1086"/>
    <cellStyle name="常规 9 2 2" xfId="1087"/>
    <cellStyle name="常规 9 3" xfId="1088"/>
    <cellStyle name="常规 9 4" xfId="1089"/>
    <cellStyle name="好" xfId="1090"/>
    <cellStyle name="好 2" xfId="1091"/>
    <cellStyle name="好 2 2" xfId="1092"/>
    <cellStyle name="好 2 2 2" xfId="1093"/>
    <cellStyle name="好 2 2 3" xfId="1094"/>
    <cellStyle name="好 2 3" xfId="1095"/>
    <cellStyle name="好 2 4" xfId="1096"/>
    <cellStyle name="好_2015年市本级全口径预算草案 - 副本" xfId="1097"/>
    <cellStyle name="好_2015年市本级全口径预算草案 - 副本 2" xfId="1098"/>
    <cellStyle name="好_2015年市本级全口径预算草案 - 副本 2 2" xfId="1099"/>
    <cellStyle name="好_2015年市本级全口径预算草案 - 副本 2 3" xfId="1100"/>
    <cellStyle name="好_2015年市本级全口径预算草案 - 副本 3" xfId="1101"/>
    <cellStyle name="好_2015年市本级全口径预算草案 - 副本 4" xfId="1102"/>
    <cellStyle name="好_大通湖" xfId="1103"/>
    <cellStyle name="好_大通湖 2" xfId="1104"/>
    <cellStyle name="好_大通湖 2 2" xfId="1105"/>
    <cellStyle name="好_大通湖 2 3" xfId="1106"/>
    <cellStyle name="好_大通湖 3" xfId="1107"/>
    <cellStyle name="好_大通湖 4" xfId="1108"/>
    <cellStyle name="好_附件2 益阳市市级国有资本经营预算表(4)" xfId="1109"/>
    <cellStyle name="好_附件2 益阳市市级国有资本经营预算表(4) 2" xfId="1110"/>
    <cellStyle name="好_附件2 益阳市市级国有资本经营预算表(4) 3" xfId="1111"/>
    <cellStyle name="好_附件2 益阳市市级国有资本经营预算表(定稿)" xfId="1112"/>
    <cellStyle name="好_附件2 益阳市市级国有资本经营预算表(定稿) 2" xfId="1113"/>
    <cellStyle name="好_附件2 益阳市市级国有资本经营预算表(定稿) 3" xfId="1114"/>
    <cellStyle name="好_长沙" xfId="1115"/>
    <cellStyle name="好_长沙 2" xfId="1116"/>
    <cellStyle name="好_长沙 2 2" xfId="1117"/>
    <cellStyle name="好_长沙 2 3" xfId="1118"/>
    <cellStyle name="好_长沙 3" xfId="1119"/>
    <cellStyle name="好_长沙 3 2" xfId="1120"/>
    <cellStyle name="好_长沙 4" xfId="1121"/>
    <cellStyle name="好_长沙 5" xfId="1122"/>
    <cellStyle name="好_长沙 6" xfId="1123"/>
    <cellStyle name="汇总" xfId="1124"/>
    <cellStyle name="汇总 2" xfId="1125"/>
    <cellStyle name="汇总 2 2" xfId="1126"/>
    <cellStyle name="汇总 2 2 2" xfId="1127"/>
    <cellStyle name="汇总 2 2 3" xfId="1128"/>
    <cellStyle name="汇总 2 3" xfId="1129"/>
    <cellStyle name="汇总 2 4" xfId="1130"/>
    <cellStyle name="Currency" xfId="1131"/>
    <cellStyle name="Currency [0]" xfId="1132"/>
    <cellStyle name="计算" xfId="1133"/>
    <cellStyle name="计算 2" xfId="1134"/>
    <cellStyle name="计算 2 2" xfId="1135"/>
    <cellStyle name="计算 2 3" xfId="1136"/>
    <cellStyle name="计算 3" xfId="1137"/>
    <cellStyle name="计算 3 2" xfId="1138"/>
    <cellStyle name="计算 3 3" xfId="1139"/>
    <cellStyle name="检查单元格" xfId="1140"/>
    <cellStyle name="检查单元格 2" xfId="1141"/>
    <cellStyle name="检查单元格 2 2" xfId="1142"/>
    <cellStyle name="检查单元格 2 3" xfId="1143"/>
    <cellStyle name="检查单元格 3" xfId="1144"/>
    <cellStyle name="检查单元格 3 2" xfId="1145"/>
    <cellStyle name="检查单元格 3 3" xfId="1146"/>
    <cellStyle name="解释性文本" xfId="1147"/>
    <cellStyle name="解释性文本 2" xfId="1148"/>
    <cellStyle name="解释性文本 2 2" xfId="1149"/>
    <cellStyle name="解释性文本 2 3" xfId="1150"/>
    <cellStyle name="解释性文本 3" xfId="1151"/>
    <cellStyle name="解释性文本 3 2" xfId="1152"/>
    <cellStyle name="解释性文本 3 3" xfId="1153"/>
    <cellStyle name="警告文本" xfId="1154"/>
    <cellStyle name="警告文本 2" xfId="1155"/>
    <cellStyle name="警告文本 2 2" xfId="1156"/>
    <cellStyle name="警告文本 2 3" xfId="1157"/>
    <cellStyle name="警告文本 3" xfId="1158"/>
    <cellStyle name="警告文本 3 2" xfId="1159"/>
    <cellStyle name="警告文本 3 3" xfId="1160"/>
    <cellStyle name="链接单元格" xfId="1161"/>
    <cellStyle name="链接单元格 2" xfId="1162"/>
    <cellStyle name="链接单元格 2 2" xfId="1163"/>
    <cellStyle name="链接单元格 2 3" xfId="1164"/>
    <cellStyle name="链接单元格 3" xfId="1165"/>
    <cellStyle name="链接单元格 3 2" xfId="1166"/>
    <cellStyle name="链接单元格 3 3" xfId="1167"/>
    <cellStyle name="千位[0]_E22" xfId="1168"/>
    <cellStyle name="千位_E22" xfId="1169"/>
    <cellStyle name="Comma" xfId="1170"/>
    <cellStyle name="千位分隔 2" xfId="1171"/>
    <cellStyle name="千位分隔 2 2" xfId="1172"/>
    <cellStyle name="千位分隔 2 2 2" xfId="1173"/>
    <cellStyle name="千位分隔 2 3" xfId="1174"/>
    <cellStyle name="千位分隔 2 4" xfId="1175"/>
    <cellStyle name="千位分隔 3" xfId="1176"/>
    <cellStyle name="千位分隔 3 2" xfId="1177"/>
    <cellStyle name="千位分隔 3 2 2" xfId="1178"/>
    <cellStyle name="千位分隔 3 3" xfId="1179"/>
    <cellStyle name="千位分隔 3 4" xfId="1180"/>
    <cellStyle name="千位分隔 4" xfId="1181"/>
    <cellStyle name="千位分隔 4 2" xfId="1182"/>
    <cellStyle name="千位分隔 4 2 2" xfId="1183"/>
    <cellStyle name="千位分隔 4 3" xfId="1184"/>
    <cellStyle name="千位分隔 4 4" xfId="1185"/>
    <cellStyle name="Comma [0]" xfId="1186"/>
    <cellStyle name="千位分隔[0] 2" xfId="1187"/>
    <cellStyle name="千位分隔[0] 2 2" xfId="1188"/>
    <cellStyle name="千位分隔[0] 2 2 2" xfId="1189"/>
    <cellStyle name="千位分隔[0] 2 2 2 2" xfId="1190"/>
    <cellStyle name="千位分隔[0] 2 2 3" xfId="1191"/>
    <cellStyle name="千位分隔[0] 2 2 4" xfId="1192"/>
    <cellStyle name="千位分隔[0] 2 3" xfId="1193"/>
    <cellStyle name="千位分隔[0] 2 3 2" xfId="1194"/>
    <cellStyle name="千位分隔[0] 2 4" xfId="1195"/>
    <cellStyle name="千位分隔[0] 2 5" xfId="1196"/>
    <cellStyle name="千位分隔[0] 3" xfId="1197"/>
    <cellStyle name="千位分隔[0] 3 2" xfId="1198"/>
    <cellStyle name="千位分隔[0] 3 2 2" xfId="1199"/>
    <cellStyle name="千位分隔[0] 3 2 2 2" xfId="1200"/>
    <cellStyle name="千位分隔[0] 3 2 3" xfId="1201"/>
    <cellStyle name="千位分隔[0] 3 2 4" xfId="1202"/>
    <cellStyle name="千位分隔[0] 3 3" xfId="1203"/>
    <cellStyle name="千位分隔[0] 3 3 2" xfId="1204"/>
    <cellStyle name="千位分隔[0] 3 4" xfId="1205"/>
    <cellStyle name="千位分隔[0] 3 5" xfId="1206"/>
    <cellStyle name="千位分隔[0] 4" xfId="1207"/>
    <cellStyle name="千位分隔[0] 4 2" xfId="1208"/>
    <cellStyle name="千位分隔[0] 4 2 2" xfId="1209"/>
    <cellStyle name="千位分隔[0] 4 3" xfId="1210"/>
    <cellStyle name="千位分隔[0] 4 4" xfId="1211"/>
    <cellStyle name="强调文字颜色 1" xfId="1212"/>
    <cellStyle name="强调文字颜色 1 2" xfId="1213"/>
    <cellStyle name="强调文字颜色 1 2 2" xfId="1214"/>
    <cellStyle name="强调文字颜色 1 2 2 2" xfId="1215"/>
    <cellStyle name="强调文字颜色 1 2 2 3" xfId="1216"/>
    <cellStyle name="强调文字颜色 1 2 3" xfId="1217"/>
    <cellStyle name="强调文字颜色 1 2 4" xfId="1218"/>
    <cellStyle name="强调文字颜色 2" xfId="1219"/>
    <cellStyle name="强调文字颜色 2 2" xfId="1220"/>
    <cellStyle name="强调文字颜色 2 2 2" xfId="1221"/>
    <cellStyle name="强调文字颜色 2 2 2 2" xfId="1222"/>
    <cellStyle name="强调文字颜色 2 2 2 3" xfId="1223"/>
    <cellStyle name="强调文字颜色 2 2 3" xfId="1224"/>
    <cellStyle name="强调文字颜色 2 2 4" xfId="1225"/>
    <cellStyle name="强调文字颜色 3" xfId="1226"/>
    <cellStyle name="强调文字颜色 3 2" xfId="1227"/>
    <cellStyle name="强调文字颜色 3 2 2" xfId="1228"/>
    <cellStyle name="强调文字颜色 3 2 2 2" xfId="1229"/>
    <cellStyle name="强调文字颜色 3 2 2 3" xfId="1230"/>
    <cellStyle name="强调文字颜色 3 2 3" xfId="1231"/>
    <cellStyle name="强调文字颜色 3 2 4" xfId="1232"/>
    <cellStyle name="强调文字颜色 4" xfId="1233"/>
    <cellStyle name="强调文字颜色 4 2" xfId="1234"/>
    <cellStyle name="强调文字颜色 4 2 2" xfId="1235"/>
    <cellStyle name="强调文字颜色 4 2 2 2" xfId="1236"/>
    <cellStyle name="强调文字颜色 4 2 2 3" xfId="1237"/>
    <cellStyle name="强调文字颜色 4 2 3" xfId="1238"/>
    <cellStyle name="强调文字颜色 4 2 4" xfId="1239"/>
    <cellStyle name="强调文字颜色 5" xfId="1240"/>
    <cellStyle name="强调文字颜色 5 2" xfId="1241"/>
    <cellStyle name="强调文字颜色 5 2 2" xfId="1242"/>
    <cellStyle name="强调文字颜色 5 2 2 2" xfId="1243"/>
    <cellStyle name="强调文字颜色 5 2 2 3" xfId="1244"/>
    <cellStyle name="强调文字颜色 5 2 3" xfId="1245"/>
    <cellStyle name="强调文字颜色 5 2 4" xfId="1246"/>
    <cellStyle name="强调文字颜色 6" xfId="1247"/>
    <cellStyle name="强调文字颜色 6 2" xfId="1248"/>
    <cellStyle name="强调文字颜色 6 2 2" xfId="1249"/>
    <cellStyle name="强调文字颜色 6 2 2 2" xfId="1250"/>
    <cellStyle name="强调文字颜色 6 2 2 3" xfId="1251"/>
    <cellStyle name="强调文字颜色 6 2 3" xfId="1252"/>
    <cellStyle name="强调文字颜色 6 2 4" xfId="1253"/>
    <cellStyle name="适中" xfId="1254"/>
    <cellStyle name="适中 2" xfId="1255"/>
    <cellStyle name="适中 2 2" xfId="1256"/>
    <cellStyle name="适中 2 3" xfId="1257"/>
    <cellStyle name="输出" xfId="1258"/>
    <cellStyle name="输出 2" xfId="1259"/>
    <cellStyle name="输出 2 2" xfId="1260"/>
    <cellStyle name="输出 2 3" xfId="1261"/>
    <cellStyle name="输入" xfId="1262"/>
    <cellStyle name="输入 2" xfId="1263"/>
    <cellStyle name="输入 2 2" xfId="1264"/>
    <cellStyle name="输入 2 3" xfId="1265"/>
    <cellStyle name="样式 1" xfId="1266"/>
    <cellStyle name="注释" xfId="1267"/>
    <cellStyle name="注释 2" xfId="1268"/>
    <cellStyle name="注释 2 2" xfId="1269"/>
    <cellStyle name="注释 2 3" xfId="1270"/>
    <cellStyle name="注释 3" xfId="1271"/>
    <cellStyle name="注释 3 2" xfId="1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K4" sqref="K4"/>
    </sheetView>
  </sheetViews>
  <sheetFormatPr defaultColWidth="9.140625" defaultRowHeight="14.25" customHeight="1"/>
  <cols>
    <col min="1" max="1" width="5.140625" style="0" customWidth="1"/>
    <col min="2" max="2" width="3.7109375" style="0" customWidth="1"/>
    <col min="3" max="3" width="20.421875" style="0" customWidth="1"/>
    <col min="4" max="4" width="5.140625" style="0" customWidth="1"/>
    <col min="5" max="5" width="4.140625" style="0" customWidth="1"/>
    <col min="6" max="7" width="11.00390625" style="0" customWidth="1"/>
    <col min="8" max="8" width="44.00390625" style="0" customWidth="1"/>
    <col min="9" max="9" width="5.7109375" style="0" customWidth="1"/>
  </cols>
  <sheetData>
    <row r="1" spans="1:9" ht="26.25" customHeight="1">
      <c r="A1" s="25"/>
      <c r="B1" s="6"/>
      <c r="C1" s="6"/>
      <c r="D1" s="6"/>
      <c r="E1" s="6"/>
      <c r="F1" s="6"/>
      <c r="G1" s="5"/>
      <c r="H1" s="5"/>
      <c r="I1" s="5"/>
    </row>
    <row r="2" spans="1:12" ht="45" customHeight="1">
      <c r="A2" s="122" t="s">
        <v>116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9" ht="45.75" customHeight="1">
      <c r="A3" s="7"/>
      <c r="B3" s="8"/>
      <c r="C3" s="8"/>
      <c r="D3" s="8"/>
      <c r="E3" s="8"/>
      <c r="F3" s="8"/>
      <c r="G3" s="9"/>
      <c r="H3" s="9"/>
      <c r="I3" s="5"/>
    </row>
    <row r="4" spans="1:9" ht="117.75" customHeight="1">
      <c r="A4" s="7"/>
      <c r="B4" s="10"/>
      <c r="C4" s="10"/>
      <c r="D4" s="10"/>
      <c r="E4" s="10"/>
      <c r="F4" s="10"/>
      <c r="G4" s="11"/>
      <c r="H4" s="11"/>
      <c r="I4" s="5"/>
    </row>
    <row r="5" spans="1:9" ht="26.25" customHeight="1" thickBot="1">
      <c r="A5" s="12"/>
      <c r="B5" s="12"/>
      <c r="C5" s="120" t="s">
        <v>0</v>
      </c>
      <c r="D5" s="120"/>
      <c r="E5" s="120"/>
      <c r="F5" s="123" t="s">
        <v>117</v>
      </c>
      <c r="G5" s="124"/>
      <c r="H5" s="124"/>
      <c r="I5" s="13"/>
    </row>
    <row r="6" spans="1:9" ht="50.25" customHeight="1" thickBot="1">
      <c r="A6" s="12"/>
      <c r="B6" s="12"/>
      <c r="C6" s="120" t="s">
        <v>118</v>
      </c>
      <c r="D6" s="120"/>
      <c r="E6" s="120"/>
      <c r="F6" s="121">
        <v>43486</v>
      </c>
      <c r="G6" s="121"/>
      <c r="H6" s="121"/>
      <c r="I6" s="13"/>
    </row>
    <row r="7" spans="1:9" ht="33.75" customHeight="1">
      <c r="A7" s="14"/>
      <c r="B7" s="14"/>
      <c r="C7" s="15"/>
      <c r="D7" s="15"/>
      <c r="E7" s="14"/>
      <c r="F7" s="14"/>
      <c r="G7" s="14"/>
      <c r="H7" s="14"/>
      <c r="I7" s="5"/>
    </row>
  </sheetData>
  <sheetProtection/>
  <mergeCells count="5">
    <mergeCell ref="C6:E6"/>
    <mergeCell ref="F6:H6"/>
    <mergeCell ref="A2:L2"/>
    <mergeCell ref="C5:E5"/>
    <mergeCell ref="F5:H5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22" sqref="D22"/>
    </sheetView>
  </sheetViews>
  <sheetFormatPr defaultColWidth="9.140625" defaultRowHeight="14.25" customHeight="1"/>
  <cols>
    <col min="1" max="1" width="33.140625" style="0" customWidth="1"/>
    <col min="2" max="2" width="13.8515625" style="0" customWidth="1"/>
    <col min="3" max="4" width="15.28125" style="0" customWidth="1"/>
    <col min="5" max="5" width="13.00390625" style="0" customWidth="1"/>
    <col min="6" max="6" width="15.28125" style="0" customWidth="1"/>
    <col min="7" max="7" width="14.00390625" style="0" customWidth="1"/>
    <col min="8" max="8" width="12.28125" style="0" customWidth="1"/>
  </cols>
  <sheetData>
    <row r="1" spans="1:8" ht="4.5" customHeight="1">
      <c r="A1" s="7"/>
      <c r="B1" s="16"/>
      <c r="C1" s="16"/>
      <c r="D1" s="16"/>
      <c r="E1" s="16"/>
      <c r="F1" s="16"/>
      <c r="G1" s="16"/>
      <c r="H1" s="16"/>
    </row>
    <row r="2" spans="1:8" ht="46.5" customHeight="1">
      <c r="A2" s="125" t="s">
        <v>75</v>
      </c>
      <c r="B2" s="125"/>
      <c r="C2" s="125"/>
      <c r="D2" s="125"/>
      <c r="E2" s="125"/>
      <c r="F2" s="125"/>
      <c r="G2" s="125"/>
      <c r="H2" s="125"/>
    </row>
    <row r="3" spans="1:8" ht="14.25" customHeight="1">
      <c r="A3" s="17"/>
      <c r="B3" s="17"/>
      <c r="C3" s="17"/>
      <c r="D3" s="17"/>
      <c r="E3" s="17"/>
      <c r="F3" s="17"/>
      <c r="G3" s="17"/>
      <c r="H3" s="17"/>
    </row>
    <row r="4" spans="1:8" ht="12" customHeight="1">
      <c r="A4" s="18"/>
      <c r="B4" s="19"/>
      <c r="C4" s="19"/>
      <c r="D4" s="19"/>
      <c r="E4" s="19"/>
      <c r="F4" s="19"/>
      <c r="G4" s="19"/>
      <c r="H4" s="27" t="s">
        <v>47</v>
      </c>
    </row>
    <row r="5" spans="1:8" ht="36.75" customHeight="1">
      <c r="A5" s="29" t="s">
        <v>1</v>
      </c>
      <c r="B5" s="30" t="s">
        <v>2</v>
      </c>
      <c r="C5" s="31" t="s">
        <v>48</v>
      </c>
      <c r="D5" s="31" t="s">
        <v>46</v>
      </c>
      <c r="E5" s="30" t="s">
        <v>3</v>
      </c>
      <c r="F5" s="30" t="s">
        <v>4</v>
      </c>
      <c r="G5" s="30" t="s">
        <v>5</v>
      </c>
      <c r="H5" s="30" t="s">
        <v>6</v>
      </c>
    </row>
    <row r="6" spans="1:8" ht="18.75" customHeight="1">
      <c r="A6" s="32" t="s">
        <v>49</v>
      </c>
      <c r="B6" s="34">
        <f>C6+D6+E6+F6+G6+H6</f>
        <v>127780</v>
      </c>
      <c r="C6" s="33">
        <v>7088</v>
      </c>
      <c r="D6" s="33">
        <v>14470</v>
      </c>
      <c r="E6" s="55">
        <v>4533</v>
      </c>
      <c r="F6" s="34">
        <v>80985</v>
      </c>
      <c r="G6" s="34">
        <v>18952</v>
      </c>
      <c r="H6" s="34">
        <v>1752</v>
      </c>
    </row>
    <row r="7" spans="1:8" ht="18.75" customHeight="1">
      <c r="A7" s="32" t="s">
        <v>50</v>
      </c>
      <c r="B7" s="34">
        <f>SUM(B8:B14)</f>
        <v>261700</v>
      </c>
      <c r="C7" s="35">
        <f aca="true" t="shared" si="0" ref="C7:H7">SUM(C8:C14)</f>
        <v>158057</v>
      </c>
      <c r="D7" s="35">
        <f t="shared" si="0"/>
        <v>40838</v>
      </c>
      <c r="E7" s="35">
        <f t="shared" si="0"/>
        <v>1691</v>
      </c>
      <c r="F7" s="35">
        <f t="shared" si="0"/>
        <v>52062</v>
      </c>
      <c r="G7" s="35">
        <f t="shared" si="0"/>
        <v>7015</v>
      </c>
      <c r="H7" s="35">
        <f t="shared" si="0"/>
        <v>2037</v>
      </c>
    </row>
    <row r="8" spans="1:8" ht="18.75" customHeight="1">
      <c r="A8" s="24" t="s">
        <v>7</v>
      </c>
      <c r="B8" s="34">
        <f aca="true" t="shared" si="1" ref="B8:B14">C8+D8+E8+F8+G8+H8</f>
        <v>142917</v>
      </c>
      <c r="C8" s="35">
        <v>72000</v>
      </c>
      <c r="D8" s="35">
        <v>24312</v>
      </c>
      <c r="E8" s="56">
        <v>1438</v>
      </c>
      <c r="F8" s="35">
        <v>37794</v>
      </c>
      <c r="G8" s="35">
        <v>5366</v>
      </c>
      <c r="H8" s="35">
        <v>2007</v>
      </c>
    </row>
    <row r="9" spans="1:8" ht="18.75" customHeight="1">
      <c r="A9" s="24" t="s">
        <v>8</v>
      </c>
      <c r="B9" s="34">
        <f t="shared" si="1"/>
        <v>2656</v>
      </c>
      <c r="C9" s="35">
        <v>300</v>
      </c>
      <c r="D9" s="35">
        <v>100</v>
      </c>
      <c r="E9" s="56">
        <v>73</v>
      </c>
      <c r="F9" s="35">
        <v>1755</v>
      </c>
      <c r="G9" s="35">
        <v>398</v>
      </c>
      <c r="H9" s="35">
        <v>30</v>
      </c>
    </row>
    <row r="10" spans="1:8" ht="18.75" customHeight="1">
      <c r="A10" s="36" t="s">
        <v>9</v>
      </c>
      <c r="B10" s="34">
        <f t="shared" si="1"/>
        <v>85657</v>
      </c>
      <c r="C10" s="35">
        <v>69357</v>
      </c>
      <c r="D10" s="35">
        <v>16300</v>
      </c>
      <c r="E10" s="56"/>
      <c r="F10" s="35"/>
      <c r="G10" s="35"/>
      <c r="H10" s="35"/>
    </row>
    <row r="11" spans="1:8" ht="18.75" customHeight="1">
      <c r="A11" s="36" t="s">
        <v>10</v>
      </c>
      <c r="B11" s="34">
        <f t="shared" si="1"/>
        <v>12915</v>
      </c>
      <c r="C11" s="35">
        <v>400</v>
      </c>
      <c r="D11" s="35"/>
      <c r="E11" s="56">
        <v>2</v>
      </c>
      <c r="F11" s="35">
        <v>12513</v>
      </c>
      <c r="G11" s="35"/>
      <c r="H11" s="35"/>
    </row>
    <row r="12" spans="1:8" ht="18.75" customHeight="1">
      <c r="A12" s="36" t="s">
        <v>11</v>
      </c>
      <c r="B12" s="34">
        <f t="shared" si="1"/>
        <v>126</v>
      </c>
      <c r="C12" s="35">
        <v>0</v>
      </c>
      <c r="D12" s="35">
        <v>126</v>
      </c>
      <c r="E12" s="56"/>
      <c r="F12" s="35"/>
      <c r="G12" s="35"/>
      <c r="H12" s="35"/>
    </row>
    <row r="13" spans="1:8" ht="18.75" customHeight="1">
      <c r="A13" s="36" t="s">
        <v>51</v>
      </c>
      <c r="B13" s="34">
        <f t="shared" si="1"/>
        <v>16000</v>
      </c>
      <c r="C13" s="35">
        <v>16000</v>
      </c>
      <c r="D13" s="35"/>
      <c r="E13" s="56"/>
      <c r="F13" s="35"/>
      <c r="G13" s="35"/>
      <c r="H13" s="35"/>
    </row>
    <row r="14" spans="1:8" ht="18.75" customHeight="1">
      <c r="A14" s="36" t="s">
        <v>52</v>
      </c>
      <c r="B14" s="34">
        <f t="shared" si="1"/>
        <v>1429</v>
      </c>
      <c r="C14" s="35"/>
      <c r="D14" s="35"/>
      <c r="E14" s="56">
        <v>178</v>
      </c>
      <c r="F14" s="35"/>
      <c r="G14" s="35">
        <v>1251</v>
      </c>
      <c r="H14" s="35"/>
    </row>
    <row r="15" spans="1:8" ht="18.75" customHeight="1">
      <c r="A15" s="24" t="s">
        <v>53</v>
      </c>
      <c r="B15" s="34">
        <f aca="true" t="shared" si="2" ref="B15:H15">SUM(B16:B20)</f>
        <v>265079</v>
      </c>
      <c r="C15" s="35">
        <f t="shared" si="2"/>
        <v>161726</v>
      </c>
      <c r="D15" s="35">
        <f t="shared" si="2"/>
        <v>43717</v>
      </c>
      <c r="E15" s="35">
        <f t="shared" si="2"/>
        <v>1675</v>
      </c>
      <c r="F15" s="35">
        <f t="shared" si="2"/>
        <v>48904</v>
      </c>
      <c r="G15" s="35">
        <f t="shared" si="2"/>
        <v>5268</v>
      </c>
      <c r="H15" s="35">
        <f t="shared" si="2"/>
        <v>3789</v>
      </c>
    </row>
    <row r="16" spans="1:8" ht="18.75" customHeight="1">
      <c r="A16" s="24" t="s">
        <v>12</v>
      </c>
      <c r="B16" s="34">
        <f aca="true" t="shared" si="3" ref="B16:B22">C16+D16+E16+F16+G16+H16</f>
        <v>256518</v>
      </c>
      <c r="C16" s="35">
        <v>161726</v>
      </c>
      <c r="D16" s="35">
        <v>43617</v>
      </c>
      <c r="E16" s="56">
        <v>1273</v>
      </c>
      <c r="F16" s="35">
        <v>41890</v>
      </c>
      <c r="G16" s="35">
        <v>4223</v>
      </c>
      <c r="H16" s="35">
        <v>3789</v>
      </c>
    </row>
    <row r="17" spans="1:8" ht="18.75" customHeight="1">
      <c r="A17" s="24" t="s">
        <v>13</v>
      </c>
      <c r="B17" s="34">
        <f t="shared" si="3"/>
        <v>7574</v>
      </c>
      <c r="C17" s="35"/>
      <c r="D17" s="35"/>
      <c r="E17" s="56">
        <v>154</v>
      </c>
      <c r="F17" s="35">
        <v>6820</v>
      </c>
      <c r="G17" s="35">
        <v>600</v>
      </c>
      <c r="H17" s="35"/>
    </row>
    <row r="18" spans="1:8" ht="18.75" customHeight="1">
      <c r="A18" s="36" t="s">
        <v>14</v>
      </c>
      <c r="B18" s="34">
        <f t="shared" si="3"/>
        <v>294</v>
      </c>
      <c r="C18" s="35"/>
      <c r="D18" s="35">
        <v>100</v>
      </c>
      <c r="E18" s="56"/>
      <c r="F18" s="35">
        <v>194</v>
      </c>
      <c r="G18" s="35"/>
      <c r="H18" s="35"/>
    </row>
    <row r="19" spans="1:8" ht="18.75" customHeight="1">
      <c r="A19" s="37" t="s">
        <v>54</v>
      </c>
      <c r="B19" s="34">
        <f t="shared" si="3"/>
        <v>0</v>
      </c>
      <c r="C19" s="35"/>
      <c r="D19" s="35"/>
      <c r="E19" s="56"/>
      <c r="F19" s="35"/>
      <c r="G19" s="35"/>
      <c r="H19" s="35"/>
    </row>
    <row r="20" spans="1:8" ht="18.75" customHeight="1">
      <c r="A20" s="37" t="s">
        <v>55</v>
      </c>
      <c r="B20" s="34">
        <f t="shared" si="3"/>
        <v>693</v>
      </c>
      <c r="C20" s="35"/>
      <c r="D20" s="35"/>
      <c r="E20" s="56">
        <v>248</v>
      </c>
      <c r="F20" s="35"/>
      <c r="G20" s="35">
        <v>445</v>
      </c>
      <c r="H20" s="35"/>
    </row>
    <row r="21" spans="1:8" ht="18.75" customHeight="1">
      <c r="A21" s="32" t="s">
        <v>56</v>
      </c>
      <c r="B21" s="34">
        <f t="shared" si="3"/>
        <v>-3379</v>
      </c>
      <c r="C21" s="35">
        <f aca="true" t="shared" si="4" ref="C21:H21">C7-C15</f>
        <v>-3669</v>
      </c>
      <c r="D21" s="35">
        <f t="shared" si="4"/>
        <v>-2879</v>
      </c>
      <c r="E21" s="35">
        <f t="shared" si="4"/>
        <v>16</v>
      </c>
      <c r="F21" s="35">
        <f t="shared" si="4"/>
        <v>3158</v>
      </c>
      <c r="G21" s="35">
        <f t="shared" si="4"/>
        <v>1747</v>
      </c>
      <c r="H21" s="35">
        <f t="shared" si="4"/>
        <v>-1752</v>
      </c>
    </row>
    <row r="22" spans="1:8" ht="18.75" customHeight="1">
      <c r="A22" s="24" t="s">
        <v>57</v>
      </c>
      <c r="B22" s="34">
        <f t="shared" si="3"/>
        <v>124401</v>
      </c>
      <c r="C22" s="35">
        <f aca="true" t="shared" si="5" ref="C22:H22">C6+C21</f>
        <v>3419</v>
      </c>
      <c r="D22" s="35">
        <f t="shared" si="5"/>
        <v>11591</v>
      </c>
      <c r="E22" s="35">
        <f t="shared" si="5"/>
        <v>4549</v>
      </c>
      <c r="F22" s="35">
        <f t="shared" si="5"/>
        <v>84143</v>
      </c>
      <c r="G22" s="35">
        <f t="shared" si="5"/>
        <v>20699</v>
      </c>
      <c r="H22" s="35">
        <f t="shared" si="5"/>
        <v>0</v>
      </c>
    </row>
    <row r="23" spans="1:8" ht="27.75" customHeight="1">
      <c r="A23" s="21"/>
      <c r="B23" s="3"/>
      <c r="C23" s="3"/>
      <c r="D23" s="3"/>
      <c r="E23" s="3"/>
      <c r="F23" s="3"/>
      <c r="G23" s="3"/>
      <c r="H23" s="3"/>
    </row>
  </sheetData>
  <sheetProtection/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D19" sqref="D19"/>
    </sheetView>
  </sheetViews>
  <sheetFormatPr defaultColWidth="9.140625" defaultRowHeight="14.25" customHeight="1"/>
  <cols>
    <col min="1" max="1" width="29.140625" style="0" customWidth="1"/>
    <col min="2" max="2" width="22.7109375" style="0" customWidth="1"/>
    <col min="3" max="3" width="22.57421875" style="0" customWidth="1"/>
    <col min="4" max="4" width="27.421875" style="0" customWidth="1"/>
    <col min="5" max="6" width="21.28125" style="0" customWidth="1"/>
  </cols>
  <sheetData>
    <row r="1" spans="1:6" ht="4.5" customHeight="1">
      <c r="A1" s="2"/>
      <c r="B1" s="7"/>
      <c r="C1" s="7"/>
      <c r="D1" s="7"/>
      <c r="E1" s="7"/>
      <c r="F1" s="7"/>
    </row>
    <row r="2" spans="1:6" ht="33" customHeight="1">
      <c r="A2" s="125" t="s">
        <v>58</v>
      </c>
      <c r="B2" s="125"/>
      <c r="C2" s="125"/>
      <c r="D2" s="125"/>
      <c r="E2" s="125"/>
      <c r="F2" s="125"/>
    </row>
    <row r="3" spans="1:6" ht="15.75" customHeight="1">
      <c r="A3" s="82"/>
      <c r="B3" s="82"/>
      <c r="C3" s="82"/>
      <c r="D3" s="82"/>
      <c r="E3" s="82"/>
      <c r="F3" s="1"/>
    </row>
    <row r="4" spans="1:6" ht="15" customHeight="1">
      <c r="A4" s="18"/>
      <c r="B4" s="18"/>
      <c r="C4" s="18"/>
      <c r="D4" s="18"/>
      <c r="E4" s="20"/>
      <c r="F4" s="84" t="s">
        <v>59</v>
      </c>
    </row>
    <row r="5" spans="1:6" ht="26.25" customHeight="1">
      <c r="A5" s="83" t="s">
        <v>15</v>
      </c>
      <c r="B5" s="83" t="s">
        <v>60</v>
      </c>
      <c r="C5" s="83" t="s">
        <v>61</v>
      </c>
      <c r="D5" s="83" t="s">
        <v>16</v>
      </c>
      <c r="E5" s="83" t="s">
        <v>60</v>
      </c>
      <c r="F5" s="83" t="s">
        <v>61</v>
      </c>
    </row>
    <row r="6" spans="1:6" ht="26.25" customHeight="1">
      <c r="A6" s="36" t="s">
        <v>17</v>
      </c>
      <c r="B6" s="86">
        <v>77724</v>
      </c>
      <c r="C6" s="86">
        <v>72000</v>
      </c>
      <c r="D6" s="85" t="s">
        <v>18</v>
      </c>
      <c r="E6" s="87">
        <v>141383</v>
      </c>
      <c r="F6" s="88">
        <v>155159</v>
      </c>
    </row>
    <row r="7" spans="1:9" ht="26.25" customHeight="1">
      <c r="A7" s="36" t="s">
        <v>19</v>
      </c>
      <c r="B7" s="86">
        <v>320</v>
      </c>
      <c r="C7" s="86">
        <v>300</v>
      </c>
      <c r="D7" s="85" t="s">
        <v>20</v>
      </c>
      <c r="E7" s="89"/>
      <c r="F7" s="90"/>
      <c r="I7" s="26"/>
    </row>
    <row r="8" spans="1:6" ht="26.25" customHeight="1">
      <c r="A8" s="36" t="s">
        <v>21</v>
      </c>
      <c r="B8" s="86">
        <v>54922</v>
      </c>
      <c r="C8" s="86">
        <v>69357</v>
      </c>
      <c r="D8" s="85" t="s">
        <v>22</v>
      </c>
      <c r="E8" s="88">
        <v>5302</v>
      </c>
      <c r="F8" s="88">
        <v>6567</v>
      </c>
    </row>
    <row r="9" spans="1:6" ht="26.25" customHeight="1">
      <c r="A9" s="36" t="s">
        <v>62</v>
      </c>
      <c r="B9" s="91"/>
      <c r="C9" s="91"/>
      <c r="D9" s="85" t="s">
        <v>63</v>
      </c>
      <c r="E9" s="92"/>
      <c r="F9" s="92"/>
    </row>
    <row r="10" spans="1:6" ht="26.25" customHeight="1">
      <c r="A10" s="36" t="s">
        <v>64</v>
      </c>
      <c r="B10" s="86">
        <v>16925</v>
      </c>
      <c r="C10" s="86">
        <v>16000</v>
      </c>
      <c r="D10" s="85" t="s">
        <v>65</v>
      </c>
      <c r="E10" s="92"/>
      <c r="F10" s="92"/>
    </row>
    <row r="11" spans="1:6" ht="26.25" customHeight="1">
      <c r="A11" s="36" t="s">
        <v>66</v>
      </c>
      <c r="B11" s="91"/>
      <c r="C11" s="91"/>
      <c r="D11" s="85" t="s">
        <v>67</v>
      </c>
      <c r="E11" s="92"/>
      <c r="F11" s="92"/>
    </row>
    <row r="12" spans="1:6" ht="26.25" customHeight="1">
      <c r="A12" s="36" t="s">
        <v>68</v>
      </c>
      <c r="B12" s="86">
        <v>443</v>
      </c>
      <c r="C12" s="86">
        <v>400</v>
      </c>
      <c r="D12" s="85" t="s">
        <v>69</v>
      </c>
      <c r="E12" s="87"/>
      <c r="F12" s="88"/>
    </row>
    <row r="13" spans="1:6" ht="26.25" customHeight="1">
      <c r="A13" s="36" t="s">
        <v>70</v>
      </c>
      <c r="B13" s="85">
        <f>SUM(B6:B12)</f>
        <v>150334</v>
      </c>
      <c r="C13" s="85">
        <f>SUM(C6:C12)</f>
        <v>158057</v>
      </c>
      <c r="D13" s="85" t="s">
        <v>71</v>
      </c>
      <c r="E13" s="93">
        <f>SUM(E6:E12)</f>
        <v>146685</v>
      </c>
      <c r="F13" s="93">
        <f>SUM(F6:F12)</f>
        <v>161726</v>
      </c>
    </row>
    <row r="14" spans="1:6" ht="26.25" customHeight="1">
      <c r="A14" s="28" t="s">
        <v>23</v>
      </c>
      <c r="B14" s="85"/>
      <c r="C14" s="85"/>
      <c r="D14" s="85" t="s">
        <v>72</v>
      </c>
      <c r="E14" s="93">
        <f>B13-E13</f>
        <v>3649</v>
      </c>
      <c r="F14" s="93">
        <f>C13-F13</f>
        <v>-3669</v>
      </c>
    </row>
    <row r="15" spans="1:6" ht="26.25" customHeight="1">
      <c r="A15" s="36" t="s">
        <v>73</v>
      </c>
      <c r="B15" s="86">
        <v>3439</v>
      </c>
      <c r="C15" s="94">
        <f>E15</f>
        <v>7088</v>
      </c>
      <c r="D15" s="85" t="s">
        <v>74</v>
      </c>
      <c r="E15" s="93">
        <f>E14+B15</f>
        <v>7088</v>
      </c>
      <c r="F15" s="93">
        <f>F14+C15</f>
        <v>3419</v>
      </c>
    </row>
    <row r="16" spans="1:6" ht="26.25" customHeight="1">
      <c r="A16" s="28" t="s">
        <v>27</v>
      </c>
      <c r="B16" s="85">
        <v>153773</v>
      </c>
      <c r="C16" s="95">
        <f>C13+C15</f>
        <v>165145</v>
      </c>
      <c r="D16" s="85" t="s">
        <v>27</v>
      </c>
      <c r="E16" s="93">
        <f>E13+E15</f>
        <v>153773</v>
      </c>
      <c r="F16" s="93">
        <f>F13+F15</f>
        <v>165145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H10" sqref="H10"/>
    </sheetView>
  </sheetViews>
  <sheetFormatPr defaultColWidth="9.140625" defaultRowHeight="14.25" customHeight="1"/>
  <cols>
    <col min="1" max="1" width="29.8515625" style="0" customWidth="1"/>
    <col min="2" max="6" width="22.7109375" style="0" customWidth="1"/>
  </cols>
  <sheetData>
    <row r="1" spans="1:6" ht="6" customHeight="1">
      <c r="A1" s="2"/>
      <c r="B1" s="7"/>
      <c r="C1" s="7"/>
      <c r="D1" s="7"/>
      <c r="E1" s="7"/>
      <c r="F1" s="7"/>
    </row>
    <row r="2" spans="1:6" ht="44.25" customHeight="1">
      <c r="A2" s="130" t="s">
        <v>105</v>
      </c>
      <c r="B2" s="130"/>
      <c r="C2" s="130"/>
      <c r="D2" s="130"/>
      <c r="E2" s="130"/>
      <c r="F2" s="130"/>
    </row>
    <row r="3" spans="1:6" ht="15" customHeight="1">
      <c r="A3" s="38"/>
      <c r="B3" s="38"/>
      <c r="C3" s="38"/>
      <c r="D3" s="38"/>
      <c r="E3" s="38"/>
      <c r="F3" s="39"/>
    </row>
    <row r="4" spans="1:6" ht="12.75" customHeight="1">
      <c r="A4" s="40"/>
      <c r="B4" s="40"/>
      <c r="C4" s="40"/>
      <c r="D4" s="40"/>
      <c r="E4" s="41"/>
      <c r="F4" s="42" t="s">
        <v>59</v>
      </c>
    </row>
    <row r="5" spans="1:6" ht="26.25" customHeight="1">
      <c r="A5" s="43" t="s">
        <v>15</v>
      </c>
      <c r="B5" s="43" t="s">
        <v>60</v>
      </c>
      <c r="C5" s="43" t="s">
        <v>61</v>
      </c>
      <c r="D5" s="43" t="s">
        <v>16</v>
      </c>
      <c r="E5" s="43" t="s">
        <v>60</v>
      </c>
      <c r="F5" s="43" t="s">
        <v>61</v>
      </c>
    </row>
    <row r="6" spans="1:6" ht="24" customHeight="1">
      <c r="A6" s="44" t="s">
        <v>17</v>
      </c>
      <c r="B6" s="118">
        <v>34293</v>
      </c>
      <c r="C6" s="118">
        <v>24312</v>
      </c>
      <c r="D6" s="46" t="s">
        <v>18</v>
      </c>
      <c r="E6" s="118">
        <v>45029</v>
      </c>
      <c r="F6" s="118">
        <v>43617</v>
      </c>
    </row>
    <row r="7" spans="1:6" ht="24" customHeight="1">
      <c r="A7" s="44" t="s">
        <v>19</v>
      </c>
      <c r="B7" s="118">
        <v>107</v>
      </c>
      <c r="C7" s="118">
        <v>100</v>
      </c>
      <c r="D7" s="46" t="s">
        <v>106</v>
      </c>
      <c r="E7" s="118"/>
      <c r="F7" s="118">
        <v>100</v>
      </c>
    </row>
    <row r="8" spans="1:6" ht="24" customHeight="1">
      <c r="A8" s="44" t="s">
        <v>21</v>
      </c>
      <c r="B8" s="119">
        <v>15345</v>
      </c>
      <c r="C8" s="118">
        <v>16300</v>
      </c>
      <c r="D8" s="47" t="s">
        <v>23</v>
      </c>
      <c r="E8" s="45"/>
      <c r="F8" s="45"/>
    </row>
    <row r="9" spans="1:6" ht="24" customHeight="1">
      <c r="A9" s="44" t="s">
        <v>62</v>
      </c>
      <c r="B9" s="118">
        <v>170</v>
      </c>
      <c r="C9" s="118">
        <v>126</v>
      </c>
      <c r="D9" s="47" t="s">
        <v>23</v>
      </c>
      <c r="E9" s="45"/>
      <c r="F9" s="45"/>
    </row>
    <row r="10" spans="1:6" ht="24" customHeight="1">
      <c r="A10" s="44" t="s">
        <v>64</v>
      </c>
      <c r="B10" s="118"/>
      <c r="C10" s="118"/>
      <c r="D10" s="46" t="s">
        <v>107</v>
      </c>
      <c r="E10" s="45"/>
      <c r="F10" s="45"/>
    </row>
    <row r="11" spans="1:6" ht="24" customHeight="1">
      <c r="A11" s="44" t="s">
        <v>66</v>
      </c>
      <c r="B11" s="45"/>
      <c r="C11" s="45"/>
      <c r="D11" s="46" t="s">
        <v>108</v>
      </c>
      <c r="E11" s="45"/>
      <c r="F11" s="45"/>
    </row>
    <row r="12" spans="1:6" ht="24" customHeight="1">
      <c r="A12" s="44" t="s">
        <v>68</v>
      </c>
      <c r="B12" s="45"/>
      <c r="C12" s="45"/>
      <c r="D12" s="46" t="s">
        <v>109</v>
      </c>
      <c r="E12" s="45"/>
      <c r="F12" s="45"/>
    </row>
    <row r="13" spans="1:6" ht="24" customHeight="1">
      <c r="A13" s="44" t="s">
        <v>70</v>
      </c>
      <c r="B13" s="45">
        <f>SUM(B6:B12)</f>
        <v>49915</v>
      </c>
      <c r="C13" s="45">
        <f>SUM(C6:C12)</f>
        <v>40838</v>
      </c>
      <c r="D13" s="46" t="s">
        <v>100</v>
      </c>
      <c r="E13" s="45">
        <f>SUM(E6:E12)</f>
        <v>45029</v>
      </c>
      <c r="F13" s="45">
        <f>SUM(F6:F12)</f>
        <v>43717</v>
      </c>
    </row>
    <row r="14" spans="1:6" ht="24" customHeight="1">
      <c r="A14" s="48" t="s">
        <v>23</v>
      </c>
      <c r="B14" s="45"/>
      <c r="C14" s="45"/>
      <c r="D14" s="46" t="s">
        <v>101</v>
      </c>
      <c r="E14" s="45">
        <f>B13-E13</f>
        <v>4886</v>
      </c>
      <c r="F14" s="45">
        <f>C13-F13</f>
        <v>-2879</v>
      </c>
    </row>
    <row r="15" spans="1:6" ht="24" customHeight="1">
      <c r="A15" s="49" t="s">
        <v>73</v>
      </c>
      <c r="B15" s="50">
        <v>9584</v>
      </c>
      <c r="C15" s="99">
        <f>E15</f>
        <v>14470</v>
      </c>
      <c r="D15" s="51" t="s">
        <v>102</v>
      </c>
      <c r="E15" s="52">
        <f>B15+E14</f>
        <v>14470</v>
      </c>
      <c r="F15" s="52">
        <f>C15+F14</f>
        <v>11591</v>
      </c>
    </row>
    <row r="16" spans="1:6" ht="26.25" customHeight="1">
      <c r="A16" s="53" t="s">
        <v>27</v>
      </c>
      <c r="B16" s="45">
        <f>B13+B15</f>
        <v>59499</v>
      </c>
      <c r="C16" s="45">
        <f>C13+C15</f>
        <v>55308</v>
      </c>
      <c r="D16" s="54" t="s">
        <v>27</v>
      </c>
      <c r="E16" s="98">
        <f>E13+E15</f>
        <v>59499</v>
      </c>
      <c r="F16" s="98">
        <f>F13+F15</f>
        <v>55308</v>
      </c>
    </row>
    <row r="17" spans="1:6" ht="30" customHeight="1">
      <c r="A17" s="131"/>
      <c r="B17" s="131"/>
      <c r="C17" s="131"/>
      <c r="D17" s="131"/>
      <c r="E17" s="131"/>
      <c r="F17" s="131"/>
    </row>
    <row r="18" spans="1:6" ht="27.75" customHeight="1">
      <c r="A18" s="126"/>
      <c r="B18" s="127"/>
      <c r="C18" s="127"/>
      <c r="D18" s="127"/>
      <c r="E18" s="127"/>
      <c r="F18" s="127"/>
    </row>
    <row r="19" spans="1:6" ht="18" customHeight="1">
      <c r="A19" s="128"/>
      <c r="B19" s="129"/>
      <c r="C19" s="129"/>
      <c r="D19" s="129"/>
      <c r="E19" s="129"/>
      <c r="F19" s="129"/>
    </row>
  </sheetData>
  <sheetProtection/>
  <mergeCells count="4">
    <mergeCell ref="A18:F18"/>
    <mergeCell ref="A19:F19"/>
    <mergeCell ref="A2:F2"/>
    <mergeCell ref="A17:F17"/>
  </mergeCells>
  <printOptions/>
  <pageMargins left="0.75" right="0.75" top="0.67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5">
      <selection activeCell="C19" sqref="C19"/>
    </sheetView>
  </sheetViews>
  <sheetFormatPr defaultColWidth="9.140625" defaultRowHeight="14.25" customHeight="1"/>
  <cols>
    <col min="1" max="1" width="32.57421875" style="0" customWidth="1"/>
    <col min="2" max="3" width="22.28125" style="0" customWidth="1"/>
    <col min="4" max="4" width="23.57421875" style="0" customWidth="1"/>
    <col min="5" max="6" width="22.28125" style="0" customWidth="1"/>
  </cols>
  <sheetData>
    <row r="1" spans="1:6" ht="5.25" customHeight="1">
      <c r="A1" s="2"/>
      <c r="B1" s="7"/>
      <c r="C1" s="7"/>
      <c r="D1" s="7"/>
      <c r="E1" s="7"/>
      <c r="F1" s="7"/>
    </row>
    <row r="2" spans="1:6" ht="39.75" customHeight="1">
      <c r="A2" s="132" t="s">
        <v>76</v>
      </c>
      <c r="B2" s="132"/>
      <c r="C2" s="132"/>
      <c r="D2" s="132"/>
      <c r="E2" s="132"/>
      <c r="F2" s="132"/>
    </row>
    <row r="3" spans="1:6" ht="15" customHeight="1">
      <c r="A3" s="58"/>
      <c r="B3" s="58"/>
      <c r="C3" s="58"/>
      <c r="D3" s="58"/>
      <c r="E3" s="58"/>
      <c r="F3" s="57"/>
    </row>
    <row r="4" spans="1:6" ht="15" customHeight="1">
      <c r="A4" s="59"/>
      <c r="B4" s="59"/>
      <c r="C4" s="59"/>
      <c r="D4" s="59"/>
      <c r="E4" s="60"/>
      <c r="F4" s="62" t="s">
        <v>59</v>
      </c>
    </row>
    <row r="5" spans="1:6" ht="19.5" customHeight="1">
      <c r="A5" s="64" t="s">
        <v>1</v>
      </c>
      <c r="B5" s="64" t="s">
        <v>77</v>
      </c>
      <c r="C5" s="64" t="s">
        <v>78</v>
      </c>
      <c r="D5" s="64" t="s">
        <v>28</v>
      </c>
      <c r="E5" s="64" t="s">
        <v>77</v>
      </c>
      <c r="F5" s="64" t="s">
        <v>78</v>
      </c>
    </row>
    <row r="6" spans="1:6" ht="23.25" customHeight="1">
      <c r="A6" s="65" t="s">
        <v>29</v>
      </c>
      <c r="B6" s="67">
        <v>1386</v>
      </c>
      <c r="C6" s="67">
        <v>1438</v>
      </c>
      <c r="D6" s="61" t="s">
        <v>30</v>
      </c>
      <c r="E6" s="67">
        <v>1155</v>
      </c>
      <c r="F6" s="67">
        <v>1066</v>
      </c>
    </row>
    <row r="7" spans="1:6" ht="23.25" customHeight="1">
      <c r="A7" s="65" t="s">
        <v>19</v>
      </c>
      <c r="B7" s="67">
        <v>63</v>
      </c>
      <c r="C7" s="67">
        <v>73</v>
      </c>
      <c r="D7" s="61" t="s">
        <v>20</v>
      </c>
      <c r="E7" s="67">
        <v>213</v>
      </c>
      <c r="F7" s="67">
        <v>207</v>
      </c>
    </row>
    <row r="8" spans="1:6" ht="23.25" customHeight="1">
      <c r="A8" s="65" t="s">
        <v>21</v>
      </c>
      <c r="B8" s="67"/>
      <c r="C8" s="67"/>
      <c r="D8" s="61" t="s">
        <v>22</v>
      </c>
      <c r="E8" s="67"/>
      <c r="F8" s="67"/>
    </row>
    <row r="9" spans="1:6" ht="23.25" customHeight="1">
      <c r="A9" s="69" t="s">
        <v>23</v>
      </c>
      <c r="B9" s="70"/>
      <c r="C9" s="70"/>
      <c r="D9" s="61" t="s">
        <v>31</v>
      </c>
      <c r="E9" s="67"/>
      <c r="F9" s="67"/>
    </row>
    <row r="10" spans="1:6" ht="23.25" customHeight="1">
      <c r="A10" s="71" t="s">
        <v>23</v>
      </c>
      <c r="B10" s="72"/>
      <c r="C10" s="72"/>
      <c r="D10" s="61" t="s">
        <v>32</v>
      </c>
      <c r="E10" s="67"/>
      <c r="F10" s="67"/>
    </row>
    <row r="11" spans="1:6" ht="23.25" customHeight="1">
      <c r="A11" s="63" t="s">
        <v>23</v>
      </c>
      <c r="B11" s="67"/>
      <c r="C11" s="67"/>
      <c r="D11" s="61" t="s">
        <v>33</v>
      </c>
      <c r="E11" s="67">
        <v>89</v>
      </c>
      <c r="F11" s="67">
        <v>154</v>
      </c>
    </row>
    <row r="12" spans="1:6" ht="23.25" customHeight="1">
      <c r="A12" s="65" t="s">
        <v>62</v>
      </c>
      <c r="B12" s="67"/>
      <c r="C12" s="67"/>
      <c r="D12" s="61" t="s">
        <v>79</v>
      </c>
      <c r="E12" s="67"/>
      <c r="F12" s="67"/>
    </row>
    <row r="13" spans="1:6" ht="23.25" customHeight="1">
      <c r="A13" s="65" t="s">
        <v>64</v>
      </c>
      <c r="B13" s="67"/>
      <c r="C13" s="67"/>
      <c r="D13" s="66" t="s">
        <v>80</v>
      </c>
      <c r="E13" s="67"/>
      <c r="F13" s="67"/>
    </row>
    <row r="14" spans="1:6" ht="23.25" customHeight="1">
      <c r="A14" s="65" t="s">
        <v>66</v>
      </c>
      <c r="B14" s="67">
        <v>154</v>
      </c>
      <c r="C14" s="67">
        <v>178</v>
      </c>
      <c r="D14" s="66" t="s">
        <v>81</v>
      </c>
      <c r="E14" s="73">
        <v>231</v>
      </c>
      <c r="F14" s="73">
        <v>248</v>
      </c>
    </row>
    <row r="15" spans="1:6" ht="23.25" customHeight="1">
      <c r="A15" s="65" t="s">
        <v>68</v>
      </c>
      <c r="B15" s="67">
        <v>2</v>
      </c>
      <c r="C15" s="67">
        <v>2</v>
      </c>
      <c r="D15" s="61" t="s">
        <v>82</v>
      </c>
      <c r="E15" s="67"/>
      <c r="F15" s="67"/>
    </row>
    <row r="16" spans="1:6" ht="23.25" customHeight="1">
      <c r="A16" s="65" t="s">
        <v>70</v>
      </c>
      <c r="B16" s="67">
        <f>SUM(B6:B15)</f>
        <v>1605</v>
      </c>
      <c r="C16" s="67">
        <f>SUM(C6:C15)</f>
        <v>1691</v>
      </c>
      <c r="D16" s="66" t="s">
        <v>83</v>
      </c>
      <c r="E16" s="73">
        <f>SUM(E6:E15)</f>
        <v>1688</v>
      </c>
      <c r="F16" s="73">
        <f>SUM(F6:F15)</f>
        <v>1675</v>
      </c>
    </row>
    <row r="17" spans="1:6" ht="23.25" customHeight="1">
      <c r="A17" s="63" t="s">
        <v>23</v>
      </c>
      <c r="B17" s="67"/>
      <c r="C17" s="67"/>
      <c r="D17" s="66" t="s">
        <v>84</v>
      </c>
      <c r="E17" s="74">
        <f>B16-E16</f>
        <v>-83</v>
      </c>
      <c r="F17" s="74">
        <f>C16-F16</f>
        <v>16</v>
      </c>
    </row>
    <row r="18" spans="1:6" ht="23.25" customHeight="1">
      <c r="A18" s="65" t="s">
        <v>73</v>
      </c>
      <c r="B18" s="67">
        <v>4616</v>
      </c>
      <c r="C18" s="67">
        <f>E18</f>
        <v>4533</v>
      </c>
      <c r="D18" s="66" t="s">
        <v>85</v>
      </c>
      <c r="E18" s="73">
        <f>E17+B18</f>
        <v>4533</v>
      </c>
      <c r="F18" s="73">
        <f>F17+C18</f>
        <v>4549</v>
      </c>
    </row>
    <row r="19" spans="1:6" ht="20.25" customHeight="1">
      <c r="A19" s="63" t="s">
        <v>27</v>
      </c>
      <c r="B19" s="67">
        <f>B16+B18</f>
        <v>6221</v>
      </c>
      <c r="C19" s="67">
        <f>C16+C18</f>
        <v>6224</v>
      </c>
      <c r="D19" s="68" t="s">
        <v>27</v>
      </c>
      <c r="E19" s="67">
        <f>E16+E18</f>
        <v>6221</v>
      </c>
      <c r="F19" s="67">
        <f>F16+F18</f>
        <v>6224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3">
      <selection activeCell="E27" sqref="E27"/>
    </sheetView>
  </sheetViews>
  <sheetFormatPr defaultColWidth="9.140625" defaultRowHeight="14.25" customHeight="1"/>
  <cols>
    <col min="1" max="1" width="19.8515625" style="0" customWidth="1"/>
    <col min="2" max="7" width="8.7109375" style="0" customWidth="1"/>
    <col min="8" max="8" width="18.28125" style="0" customWidth="1"/>
    <col min="9" max="14" width="8.7109375" style="0" customWidth="1"/>
  </cols>
  <sheetData>
    <row r="1" spans="1:14" ht="20.25" customHeight="1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4.25" customHeight="1">
      <c r="A3" s="102"/>
      <c r="B3" s="102"/>
      <c r="C3" s="102"/>
      <c r="D3" s="102"/>
      <c r="E3" s="103"/>
      <c r="F3" s="103"/>
      <c r="G3" s="103"/>
      <c r="H3" s="103"/>
      <c r="I3" s="103"/>
      <c r="J3" s="103"/>
      <c r="K3" s="104"/>
      <c r="L3" s="105"/>
      <c r="M3" s="106"/>
      <c r="N3" s="106" t="s">
        <v>59</v>
      </c>
    </row>
    <row r="4" spans="1:14" ht="27.75" customHeight="1">
      <c r="A4" s="140" t="s">
        <v>94</v>
      </c>
      <c r="B4" s="142" t="s">
        <v>60</v>
      </c>
      <c r="C4" s="135"/>
      <c r="D4" s="135"/>
      <c r="E4" s="143" t="s">
        <v>61</v>
      </c>
      <c r="F4" s="143"/>
      <c r="G4" s="143"/>
      <c r="H4" s="137" t="s">
        <v>95</v>
      </c>
      <c r="I4" s="143" t="s">
        <v>60</v>
      </c>
      <c r="J4" s="143"/>
      <c r="K4" s="143"/>
      <c r="L4" s="134" t="s">
        <v>61</v>
      </c>
      <c r="M4" s="135"/>
      <c r="N4" s="136"/>
    </row>
    <row r="5" spans="1:14" ht="54.75" customHeight="1">
      <c r="A5" s="141"/>
      <c r="B5" s="107" t="s">
        <v>34</v>
      </c>
      <c r="C5" s="108" t="s">
        <v>96</v>
      </c>
      <c r="D5" s="108" t="s">
        <v>35</v>
      </c>
      <c r="E5" s="109" t="s">
        <v>34</v>
      </c>
      <c r="F5" s="108" t="s">
        <v>96</v>
      </c>
      <c r="G5" s="108" t="s">
        <v>35</v>
      </c>
      <c r="H5" s="138"/>
      <c r="I5" s="107" t="s">
        <v>34</v>
      </c>
      <c r="J5" s="108" t="s">
        <v>96</v>
      </c>
      <c r="K5" s="108" t="s">
        <v>35</v>
      </c>
      <c r="L5" s="109" t="s">
        <v>34</v>
      </c>
      <c r="M5" s="108" t="s">
        <v>96</v>
      </c>
      <c r="N5" s="108" t="s">
        <v>35</v>
      </c>
    </row>
    <row r="6" spans="1:15" ht="26.25" customHeight="1">
      <c r="A6" s="110" t="s">
        <v>36</v>
      </c>
      <c r="B6" s="111">
        <v>37042</v>
      </c>
      <c r="C6" s="112">
        <v>21331</v>
      </c>
      <c r="D6" s="112">
        <v>15711</v>
      </c>
      <c r="E6" s="111">
        <v>37794</v>
      </c>
      <c r="F6" s="112">
        <v>21763</v>
      </c>
      <c r="G6" s="111">
        <v>16031</v>
      </c>
      <c r="H6" s="113" t="s">
        <v>97</v>
      </c>
      <c r="I6" s="111">
        <f>SUM(J6:K6)</f>
        <v>36415</v>
      </c>
      <c r="J6" s="112">
        <v>20393</v>
      </c>
      <c r="K6" s="112">
        <v>16022</v>
      </c>
      <c r="L6" s="111">
        <v>41890</v>
      </c>
      <c r="M6" s="112">
        <v>23447</v>
      </c>
      <c r="N6" s="111">
        <v>18443</v>
      </c>
      <c r="O6" s="23"/>
    </row>
    <row r="7" spans="1:15" ht="26.25" customHeight="1">
      <c r="A7" s="114" t="s">
        <v>19</v>
      </c>
      <c r="B7" s="111">
        <v>1595</v>
      </c>
      <c r="C7" s="112">
        <v>1530</v>
      </c>
      <c r="D7" s="112">
        <v>65</v>
      </c>
      <c r="E7" s="111">
        <v>1755</v>
      </c>
      <c r="F7" s="112">
        <v>1684</v>
      </c>
      <c r="G7" s="111">
        <v>71</v>
      </c>
      <c r="H7" s="113" t="s">
        <v>37</v>
      </c>
      <c r="I7" s="111">
        <v>6820</v>
      </c>
      <c r="J7" s="112">
        <v>6820</v>
      </c>
      <c r="K7" s="112">
        <v>0</v>
      </c>
      <c r="L7" s="111">
        <v>6820</v>
      </c>
      <c r="M7" s="112">
        <v>6820</v>
      </c>
      <c r="N7" s="111">
        <v>0</v>
      </c>
      <c r="O7" s="23"/>
    </row>
    <row r="8" spans="1:15" ht="26.25" customHeight="1">
      <c r="A8" s="114" t="s">
        <v>21</v>
      </c>
      <c r="B8" s="111"/>
      <c r="C8" s="111"/>
      <c r="D8" s="111"/>
      <c r="E8" s="111"/>
      <c r="F8" s="111"/>
      <c r="G8" s="111"/>
      <c r="H8" s="113" t="s">
        <v>38</v>
      </c>
      <c r="I8" s="111">
        <v>169</v>
      </c>
      <c r="J8" s="111">
        <v>0</v>
      </c>
      <c r="K8" s="111">
        <v>169</v>
      </c>
      <c r="L8" s="111">
        <v>194</v>
      </c>
      <c r="M8" s="111">
        <v>0</v>
      </c>
      <c r="N8" s="111">
        <v>194</v>
      </c>
      <c r="O8" s="23"/>
    </row>
    <row r="9" spans="1:15" ht="26.25" customHeight="1">
      <c r="A9" s="114" t="s">
        <v>24</v>
      </c>
      <c r="B9" s="111">
        <v>12462</v>
      </c>
      <c r="C9" s="111">
        <v>6820</v>
      </c>
      <c r="D9" s="111">
        <v>5642</v>
      </c>
      <c r="E9" s="111">
        <v>12513</v>
      </c>
      <c r="F9" s="111">
        <v>6820</v>
      </c>
      <c r="G9" s="111">
        <v>5693</v>
      </c>
      <c r="H9" s="113" t="s">
        <v>98</v>
      </c>
      <c r="I9" s="111"/>
      <c r="J9" s="111"/>
      <c r="K9" s="111"/>
      <c r="L9" s="111"/>
      <c r="M9" s="111"/>
      <c r="N9" s="111"/>
      <c r="O9" s="23"/>
    </row>
    <row r="10" spans="1:15" ht="26.25" customHeight="1">
      <c r="A10" s="114" t="s">
        <v>25</v>
      </c>
      <c r="B10" s="115"/>
      <c r="C10" s="111"/>
      <c r="D10" s="111"/>
      <c r="E10" s="115"/>
      <c r="F10" s="111"/>
      <c r="G10" s="111"/>
      <c r="H10" s="113" t="s">
        <v>99</v>
      </c>
      <c r="I10" s="111"/>
      <c r="J10" s="111"/>
      <c r="K10" s="111"/>
      <c r="L10" s="111"/>
      <c r="M10" s="111"/>
      <c r="N10" s="111"/>
      <c r="O10" s="23"/>
    </row>
    <row r="11" spans="1:15" ht="26.25" customHeight="1">
      <c r="A11" s="114" t="s">
        <v>89</v>
      </c>
      <c r="B11" s="115"/>
      <c r="C11" s="111"/>
      <c r="D11" s="111"/>
      <c r="E11" s="115"/>
      <c r="F11" s="111"/>
      <c r="G11" s="111"/>
      <c r="H11" s="113"/>
      <c r="I11" s="115"/>
      <c r="J11" s="111"/>
      <c r="K11" s="111"/>
      <c r="L11" s="115"/>
      <c r="M11" s="111"/>
      <c r="N11" s="111"/>
      <c r="O11" s="23"/>
    </row>
    <row r="12" spans="1:15" ht="26.25" customHeight="1">
      <c r="A12" s="114" t="s">
        <v>90</v>
      </c>
      <c r="B12" s="115"/>
      <c r="C12" s="111"/>
      <c r="D12" s="111"/>
      <c r="E12" s="115"/>
      <c r="F12" s="111"/>
      <c r="G12" s="111"/>
      <c r="H12" s="113"/>
      <c r="I12" s="115"/>
      <c r="J12" s="111"/>
      <c r="K12" s="111"/>
      <c r="L12" s="115"/>
      <c r="M12" s="111"/>
      <c r="N12" s="111"/>
      <c r="O12" s="23"/>
    </row>
    <row r="13" spans="1:15" ht="26.25" customHeight="1">
      <c r="A13" s="114" t="s">
        <v>70</v>
      </c>
      <c r="B13" s="111">
        <f aca="true" t="shared" si="0" ref="B13:G13">SUM(B6:B12)</f>
        <v>51099</v>
      </c>
      <c r="C13" s="111">
        <f t="shared" si="0"/>
        <v>29681</v>
      </c>
      <c r="D13" s="111">
        <f t="shared" si="0"/>
        <v>21418</v>
      </c>
      <c r="E13" s="111">
        <f t="shared" si="0"/>
        <v>52062</v>
      </c>
      <c r="F13" s="111">
        <f t="shared" si="0"/>
        <v>30267</v>
      </c>
      <c r="G13" s="111">
        <f t="shared" si="0"/>
        <v>21795</v>
      </c>
      <c r="H13" s="113" t="s">
        <v>100</v>
      </c>
      <c r="I13" s="111">
        <f aca="true" t="shared" si="1" ref="I13:N13">SUM(I6:I12)</f>
        <v>43404</v>
      </c>
      <c r="J13" s="111">
        <f t="shared" si="1"/>
        <v>27213</v>
      </c>
      <c r="K13" s="111">
        <f t="shared" si="1"/>
        <v>16191</v>
      </c>
      <c r="L13" s="111">
        <f t="shared" si="1"/>
        <v>48904</v>
      </c>
      <c r="M13" s="111">
        <f t="shared" si="1"/>
        <v>30267</v>
      </c>
      <c r="N13" s="111">
        <f t="shared" si="1"/>
        <v>18637</v>
      </c>
      <c r="O13" s="23"/>
    </row>
    <row r="14" spans="1:15" ht="26.25" customHeight="1">
      <c r="A14" s="114"/>
      <c r="B14" s="111"/>
      <c r="C14" s="111"/>
      <c r="D14" s="111"/>
      <c r="E14" s="111"/>
      <c r="F14" s="111"/>
      <c r="G14" s="111"/>
      <c r="H14" s="113" t="s">
        <v>101</v>
      </c>
      <c r="I14" s="111">
        <f aca="true" t="shared" si="2" ref="I14:N14">B13-I13</f>
        <v>7695</v>
      </c>
      <c r="J14" s="111">
        <f t="shared" si="2"/>
        <v>2468</v>
      </c>
      <c r="K14" s="111">
        <f t="shared" si="2"/>
        <v>5227</v>
      </c>
      <c r="L14" s="111">
        <f t="shared" si="2"/>
        <v>3158</v>
      </c>
      <c r="M14" s="111">
        <f t="shared" si="2"/>
        <v>0</v>
      </c>
      <c r="N14" s="111">
        <f t="shared" si="2"/>
        <v>3158</v>
      </c>
      <c r="O14" s="23"/>
    </row>
    <row r="15" spans="1:15" ht="26.25" customHeight="1">
      <c r="A15" s="114" t="s">
        <v>73</v>
      </c>
      <c r="B15" s="111">
        <f>SUM(C15:D15)</f>
        <v>73290</v>
      </c>
      <c r="C15" s="112">
        <v>55001</v>
      </c>
      <c r="D15" s="112">
        <v>18289</v>
      </c>
      <c r="E15" s="111">
        <v>80985</v>
      </c>
      <c r="F15" s="111">
        <v>57469</v>
      </c>
      <c r="G15" s="111">
        <v>23516</v>
      </c>
      <c r="H15" s="113" t="s">
        <v>102</v>
      </c>
      <c r="I15" s="111">
        <f aca="true" t="shared" si="3" ref="I15:N15">B15+I14</f>
        <v>80985</v>
      </c>
      <c r="J15" s="111">
        <f t="shared" si="3"/>
        <v>57469</v>
      </c>
      <c r="K15" s="111">
        <f t="shared" si="3"/>
        <v>23516</v>
      </c>
      <c r="L15" s="111">
        <f t="shared" si="3"/>
        <v>84143</v>
      </c>
      <c r="M15" s="111">
        <f t="shared" si="3"/>
        <v>57469</v>
      </c>
      <c r="N15" s="111">
        <f t="shared" si="3"/>
        <v>26674</v>
      </c>
      <c r="O15" s="23"/>
    </row>
    <row r="16" spans="1:15" ht="26.25" customHeight="1">
      <c r="A16" s="116" t="s">
        <v>103</v>
      </c>
      <c r="B16" s="115">
        <f aca="true" t="shared" si="4" ref="B16:G16">B13+B15</f>
        <v>124389</v>
      </c>
      <c r="C16" s="115">
        <f t="shared" si="4"/>
        <v>84682</v>
      </c>
      <c r="D16" s="115">
        <f t="shared" si="4"/>
        <v>39707</v>
      </c>
      <c r="E16" s="115">
        <f t="shared" si="4"/>
        <v>133047</v>
      </c>
      <c r="F16" s="115">
        <f t="shared" si="4"/>
        <v>87736</v>
      </c>
      <c r="G16" s="115">
        <f t="shared" si="4"/>
        <v>45311</v>
      </c>
      <c r="H16" s="117" t="s">
        <v>104</v>
      </c>
      <c r="I16" s="115">
        <f aca="true" t="shared" si="5" ref="I16:N16">I13+I15</f>
        <v>124389</v>
      </c>
      <c r="J16" s="115">
        <f t="shared" si="5"/>
        <v>84682</v>
      </c>
      <c r="K16" s="115">
        <f t="shared" si="5"/>
        <v>39707</v>
      </c>
      <c r="L16" s="115">
        <f t="shared" si="5"/>
        <v>133047</v>
      </c>
      <c r="M16" s="115">
        <f t="shared" si="5"/>
        <v>87736</v>
      </c>
      <c r="N16" s="115">
        <f t="shared" si="5"/>
        <v>45311</v>
      </c>
      <c r="O16" s="23"/>
    </row>
    <row r="17" spans="1:15" ht="44.2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23"/>
    </row>
    <row r="18" spans="2:15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2:15" ht="14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2:15" ht="14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2:15" ht="14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5" ht="14.2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4.2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</sheetData>
  <sheetProtection/>
  <mergeCells count="8">
    <mergeCell ref="A17:N17"/>
    <mergeCell ref="L4:N4"/>
    <mergeCell ref="H4:H5"/>
    <mergeCell ref="A1:N1"/>
    <mergeCell ref="A4:A5"/>
    <mergeCell ref="B4:D4"/>
    <mergeCell ref="E4:G4"/>
    <mergeCell ref="I4:K4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D4">
      <selection activeCell="J14" sqref="J13:J14"/>
    </sheetView>
  </sheetViews>
  <sheetFormatPr defaultColWidth="9.140625" defaultRowHeight="14.25" customHeight="1"/>
  <cols>
    <col min="1" max="1" width="26.7109375" style="0" customWidth="1"/>
    <col min="2" max="2" width="21.8515625" style="0" customWidth="1"/>
    <col min="3" max="3" width="22.28125" style="0" customWidth="1"/>
    <col min="4" max="4" width="26.7109375" style="0" customWidth="1"/>
    <col min="5" max="5" width="21.7109375" style="0" customWidth="1"/>
    <col min="6" max="6" width="22.8515625" style="0" customWidth="1"/>
  </cols>
  <sheetData>
    <row r="1" spans="1:6" ht="3.75" customHeight="1">
      <c r="A1" s="2"/>
      <c r="B1" s="22"/>
      <c r="C1" s="22"/>
      <c r="D1" s="22"/>
      <c r="E1" s="22"/>
      <c r="F1" s="22"/>
    </row>
    <row r="2" spans="1:6" ht="34.5" customHeight="1">
      <c r="A2" s="144" t="s">
        <v>110</v>
      </c>
      <c r="B2" s="144"/>
      <c r="C2" s="144"/>
      <c r="D2" s="144"/>
      <c r="E2" s="144"/>
      <c r="F2" s="144"/>
    </row>
    <row r="3" spans="1:6" ht="15" customHeight="1">
      <c r="A3" s="75"/>
      <c r="B3" s="145"/>
      <c r="C3" s="145"/>
      <c r="D3" s="145"/>
      <c r="E3" s="145"/>
      <c r="F3" s="1"/>
    </row>
    <row r="4" spans="1:6" ht="15" customHeight="1">
      <c r="A4" s="18"/>
      <c r="B4" s="18"/>
      <c r="C4" s="18"/>
      <c r="D4" s="18"/>
      <c r="E4" s="20"/>
      <c r="F4" s="27" t="s">
        <v>59</v>
      </c>
    </row>
    <row r="5" spans="1:6" ht="26.25" customHeight="1">
      <c r="A5" s="29" t="s">
        <v>1</v>
      </c>
      <c r="B5" s="29" t="s">
        <v>60</v>
      </c>
      <c r="C5" s="29" t="s">
        <v>61</v>
      </c>
      <c r="D5" s="29" t="s">
        <v>15</v>
      </c>
      <c r="E5" s="29" t="s">
        <v>60</v>
      </c>
      <c r="F5" s="29" t="s">
        <v>61</v>
      </c>
    </row>
    <row r="6" spans="1:6" ht="26.25" customHeight="1">
      <c r="A6" s="36" t="s">
        <v>39</v>
      </c>
      <c r="B6" s="80">
        <v>5267</v>
      </c>
      <c r="C6" s="35">
        <v>5366</v>
      </c>
      <c r="D6" s="76" t="s">
        <v>40</v>
      </c>
      <c r="E6" s="80">
        <v>4118</v>
      </c>
      <c r="F6" s="35">
        <v>4171</v>
      </c>
    </row>
    <row r="7" spans="1:6" ht="26.25" customHeight="1">
      <c r="A7" s="36" t="s">
        <v>19</v>
      </c>
      <c r="B7" s="80">
        <v>346</v>
      </c>
      <c r="C7" s="35">
        <v>398</v>
      </c>
      <c r="D7" s="76" t="s">
        <v>41</v>
      </c>
      <c r="E7" s="80">
        <v>12</v>
      </c>
      <c r="F7" s="35">
        <v>12</v>
      </c>
    </row>
    <row r="8" spans="1:6" ht="26.25" customHeight="1">
      <c r="A8" s="36" t="s">
        <v>21</v>
      </c>
      <c r="B8" s="80">
        <v>114</v>
      </c>
      <c r="C8" s="35"/>
      <c r="D8" s="77" t="s">
        <v>42</v>
      </c>
      <c r="E8" s="80">
        <v>40</v>
      </c>
      <c r="F8" s="35">
        <v>40</v>
      </c>
    </row>
    <row r="9" spans="1:6" ht="26.25" customHeight="1">
      <c r="A9" s="36" t="s">
        <v>62</v>
      </c>
      <c r="B9" s="80"/>
      <c r="C9" s="35"/>
      <c r="D9" s="77" t="s">
        <v>63</v>
      </c>
      <c r="E9" s="80"/>
      <c r="F9" s="35"/>
    </row>
    <row r="10" spans="1:6" ht="26.25" customHeight="1">
      <c r="A10" s="36" t="s">
        <v>87</v>
      </c>
      <c r="B10" s="80"/>
      <c r="C10" s="35"/>
      <c r="D10" s="77" t="s">
        <v>109</v>
      </c>
      <c r="E10" s="80">
        <v>580</v>
      </c>
      <c r="F10" s="35">
        <v>600</v>
      </c>
    </row>
    <row r="11" spans="1:6" ht="26.25" customHeight="1">
      <c r="A11" s="36" t="s">
        <v>89</v>
      </c>
      <c r="B11" s="80">
        <v>79</v>
      </c>
      <c r="C11" s="35"/>
      <c r="D11" s="76" t="s">
        <v>111</v>
      </c>
      <c r="E11" s="80">
        <v>915</v>
      </c>
      <c r="F11" s="35"/>
    </row>
    <row r="12" spans="1:6" ht="26.25" customHeight="1">
      <c r="A12" s="36" t="s">
        <v>90</v>
      </c>
      <c r="B12" s="80">
        <v>1207</v>
      </c>
      <c r="C12" s="35">
        <v>1251</v>
      </c>
      <c r="D12" s="76" t="s">
        <v>112</v>
      </c>
      <c r="E12" s="80">
        <v>405</v>
      </c>
      <c r="F12" s="35">
        <v>445</v>
      </c>
    </row>
    <row r="13" spans="1:6" ht="26.25" customHeight="1">
      <c r="A13" s="36" t="s">
        <v>70</v>
      </c>
      <c r="B13" s="80">
        <f>SUM(B6:B12)</f>
        <v>7013</v>
      </c>
      <c r="C13" s="80">
        <f>SUM(C6:C12)</f>
        <v>7015</v>
      </c>
      <c r="D13" s="76" t="s">
        <v>71</v>
      </c>
      <c r="E13" s="80">
        <f>SUM(E6:E12)</f>
        <v>6070</v>
      </c>
      <c r="F13" s="80">
        <f>SUM(F6:F12)</f>
        <v>5268</v>
      </c>
    </row>
    <row r="14" spans="1:6" ht="26.25" customHeight="1">
      <c r="A14" s="28" t="s">
        <v>23</v>
      </c>
      <c r="B14" s="80"/>
      <c r="C14" s="35"/>
      <c r="D14" s="76" t="s">
        <v>72</v>
      </c>
      <c r="E14" s="80">
        <f>B13-E13</f>
        <v>943</v>
      </c>
      <c r="F14" s="78">
        <f>C13-F13</f>
        <v>1747</v>
      </c>
    </row>
    <row r="15" spans="1:6" ht="26.25" customHeight="1">
      <c r="A15" s="36" t="s">
        <v>26</v>
      </c>
      <c r="B15" s="80">
        <v>18009</v>
      </c>
      <c r="C15" s="35">
        <f>E15</f>
        <v>18952</v>
      </c>
      <c r="D15" s="76" t="s">
        <v>74</v>
      </c>
      <c r="E15" s="80">
        <f>B15+E14</f>
        <v>18952</v>
      </c>
      <c r="F15" s="80">
        <f>C15+F14</f>
        <v>20699</v>
      </c>
    </row>
    <row r="16" spans="1:6" ht="26.25" customHeight="1">
      <c r="A16" s="28" t="s">
        <v>27</v>
      </c>
      <c r="B16" s="81">
        <f>B13+B15</f>
        <v>25022</v>
      </c>
      <c r="C16" s="81">
        <f>C13+C15</f>
        <v>25967</v>
      </c>
      <c r="D16" s="79" t="s">
        <v>27</v>
      </c>
      <c r="E16" s="81">
        <f>E13+E15</f>
        <v>25022</v>
      </c>
      <c r="F16" s="81">
        <f>F13+F15</f>
        <v>25967</v>
      </c>
    </row>
    <row r="17" spans="1:6" ht="26.25" customHeight="1">
      <c r="A17" s="4"/>
      <c r="B17" s="4"/>
      <c r="C17" s="4"/>
      <c r="D17" s="4"/>
      <c r="E17" s="4"/>
      <c r="F17" s="1"/>
    </row>
  </sheetData>
  <sheetProtection/>
  <mergeCells count="2">
    <mergeCell ref="A2:F2"/>
    <mergeCell ref="B3:E3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J12" sqref="J12"/>
    </sheetView>
  </sheetViews>
  <sheetFormatPr defaultColWidth="9.140625" defaultRowHeight="14.25" customHeight="1"/>
  <cols>
    <col min="1" max="1" width="27.28125" style="0" customWidth="1"/>
    <col min="2" max="3" width="22.8515625" style="0" customWidth="1"/>
    <col min="4" max="4" width="26.57421875" style="0" customWidth="1"/>
    <col min="5" max="6" width="22.8515625" style="0" customWidth="1"/>
  </cols>
  <sheetData>
    <row r="1" spans="1:6" ht="7.5" customHeight="1">
      <c r="A1" s="2"/>
      <c r="B1" s="22"/>
      <c r="C1" s="22"/>
      <c r="D1" s="22"/>
      <c r="E1" s="22"/>
      <c r="F1" s="22"/>
    </row>
    <row r="2" spans="1:6" ht="45" customHeight="1">
      <c r="A2" s="125" t="s">
        <v>86</v>
      </c>
      <c r="B2" s="125"/>
      <c r="C2" s="125"/>
      <c r="D2" s="125"/>
      <c r="E2" s="125"/>
      <c r="F2" s="125"/>
    </row>
    <row r="3" spans="1:6" ht="15" customHeight="1">
      <c r="A3" s="96"/>
      <c r="B3" s="146"/>
      <c r="C3" s="146"/>
      <c r="D3" s="146"/>
      <c r="E3" s="146"/>
      <c r="F3" s="1"/>
    </row>
    <row r="4" spans="1:6" ht="15" customHeight="1">
      <c r="A4" s="18"/>
      <c r="B4" s="18"/>
      <c r="C4" s="18"/>
      <c r="D4" s="18"/>
      <c r="E4" s="20"/>
      <c r="F4" s="27" t="s">
        <v>59</v>
      </c>
    </row>
    <row r="5" spans="1:6" ht="26.25" customHeight="1">
      <c r="A5" s="29" t="s">
        <v>16</v>
      </c>
      <c r="B5" s="29" t="s">
        <v>113</v>
      </c>
      <c r="C5" s="29" t="s">
        <v>114</v>
      </c>
      <c r="D5" s="29" t="s">
        <v>1</v>
      </c>
      <c r="E5" s="29" t="s">
        <v>113</v>
      </c>
      <c r="F5" s="29" t="s">
        <v>114</v>
      </c>
    </row>
    <row r="6" spans="1:6" ht="26.25" customHeight="1">
      <c r="A6" s="36" t="s">
        <v>43</v>
      </c>
      <c r="B6" s="35">
        <v>1967</v>
      </c>
      <c r="C6" s="35">
        <v>2007</v>
      </c>
      <c r="D6" s="76" t="s">
        <v>44</v>
      </c>
      <c r="E6" s="35">
        <v>594</v>
      </c>
      <c r="F6" s="35">
        <v>673</v>
      </c>
    </row>
    <row r="7" spans="1:6" ht="26.25" customHeight="1">
      <c r="A7" s="36" t="s">
        <v>19</v>
      </c>
      <c r="B7" s="35">
        <v>51</v>
      </c>
      <c r="C7" s="35">
        <v>30</v>
      </c>
      <c r="D7" s="76" t="s">
        <v>45</v>
      </c>
      <c r="E7" s="35">
        <v>2201</v>
      </c>
      <c r="F7" s="35">
        <v>3116</v>
      </c>
    </row>
    <row r="8" spans="1:6" ht="26.25" customHeight="1">
      <c r="A8" s="36" t="s">
        <v>21</v>
      </c>
      <c r="B8" s="35"/>
      <c r="C8" s="35"/>
      <c r="D8" s="97" t="s">
        <v>23</v>
      </c>
      <c r="E8" s="35" t="s">
        <v>23</v>
      </c>
      <c r="F8" s="35" t="s">
        <v>23</v>
      </c>
    </row>
    <row r="9" spans="1:6" ht="26.25" customHeight="1">
      <c r="A9" s="36" t="s">
        <v>62</v>
      </c>
      <c r="B9" s="35"/>
      <c r="C9" s="35"/>
      <c r="D9" s="77" t="s">
        <v>38</v>
      </c>
      <c r="E9" s="35"/>
      <c r="F9" s="35"/>
    </row>
    <row r="10" spans="1:6" ht="26.25" customHeight="1">
      <c r="A10" s="36" t="s">
        <v>87</v>
      </c>
      <c r="B10" s="35"/>
      <c r="C10" s="35"/>
      <c r="D10" s="76" t="s">
        <v>88</v>
      </c>
      <c r="E10" s="35"/>
      <c r="F10" s="35"/>
    </row>
    <row r="11" spans="1:6" ht="26.25" customHeight="1">
      <c r="A11" s="36" t="s">
        <v>89</v>
      </c>
      <c r="B11" s="35"/>
      <c r="C11" s="35"/>
      <c r="D11" s="76" t="s">
        <v>65</v>
      </c>
      <c r="E11" s="78"/>
      <c r="F11" s="78"/>
    </row>
    <row r="12" spans="1:6" ht="26.25" customHeight="1">
      <c r="A12" s="36" t="s">
        <v>90</v>
      </c>
      <c r="B12" s="35"/>
      <c r="C12" s="35"/>
      <c r="D12" s="76" t="s">
        <v>67</v>
      </c>
      <c r="E12" s="78"/>
      <c r="F12" s="78"/>
    </row>
    <row r="13" spans="1:6" ht="26.25" customHeight="1">
      <c r="A13" s="36" t="s">
        <v>70</v>
      </c>
      <c r="B13" s="35">
        <f>SUM(B6:B12)</f>
        <v>2018</v>
      </c>
      <c r="C13" s="35">
        <f>SUM(C6:C12)</f>
        <v>2037</v>
      </c>
      <c r="D13" s="76" t="s">
        <v>91</v>
      </c>
      <c r="E13" s="35">
        <f>SUM(E6:E12)</f>
        <v>2795</v>
      </c>
      <c r="F13" s="35">
        <f>SUM(F6:F12)</f>
        <v>3789</v>
      </c>
    </row>
    <row r="14" spans="1:6" ht="26.25" customHeight="1">
      <c r="A14" s="28" t="s">
        <v>23</v>
      </c>
      <c r="B14" s="35" t="s">
        <v>23</v>
      </c>
      <c r="C14" s="35" t="s">
        <v>23</v>
      </c>
      <c r="D14" s="76" t="s">
        <v>92</v>
      </c>
      <c r="E14" s="78">
        <f>B13-E13</f>
        <v>-777</v>
      </c>
      <c r="F14" s="78">
        <f>C13-F13</f>
        <v>-1752</v>
      </c>
    </row>
    <row r="15" spans="1:6" ht="26.25" customHeight="1">
      <c r="A15" s="36" t="s">
        <v>73</v>
      </c>
      <c r="B15" s="35">
        <v>2529</v>
      </c>
      <c r="C15" s="35">
        <f>E15</f>
        <v>1752</v>
      </c>
      <c r="D15" s="76" t="s">
        <v>93</v>
      </c>
      <c r="E15" s="78">
        <f>B15+E14</f>
        <v>1752</v>
      </c>
      <c r="F15" s="78">
        <v>0</v>
      </c>
    </row>
    <row r="16" spans="1:6" ht="26.25" customHeight="1">
      <c r="A16" s="28" t="s">
        <v>27</v>
      </c>
      <c r="B16" s="35">
        <f>B13+B15</f>
        <v>4547</v>
      </c>
      <c r="C16" s="35">
        <f>C13+C15</f>
        <v>3789</v>
      </c>
      <c r="D16" s="79" t="s">
        <v>27</v>
      </c>
      <c r="E16" s="35">
        <f>E13+E15</f>
        <v>4547</v>
      </c>
      <c r="F16" s="35">
        <f>F13+F15</f>
        <v>3789</v>
      </c>
    </row>
  </sheetData>
  <sheetProtection/>
  <mergeCells count="2">
    <mergeCell ref="A2:F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2019-01-02T08:09:15Z</cp:lastPrinted>
  <dcterms:created xsi:type="dcterms:W3CDTF">2015-11-13T04:52:04Z</dcterms:created>
  <dcterms:modified xsi:type="dcterms:W3CDTF">2019-01-21T01:17:10Z</dcterms:modified>
  <cp:category/>
  <cp:version/>
  <cp:contentType/>
  <cp:contentStatus/>
</cp:coreProperties>
</file>