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15792" windowHeight="10506" activeTab="0" tabRatio="600"/>
  </bookViews>
  <sheets>
    <sheet name="Sheet1" sheetId="1" r:id="rId2"/>
    <sheet name="Sheet2" sheetId="2" r:id="rId3"/>
    <sheet name="Sheet3" sheetId="3" r:id="rId4"/>
  </sheets>
  <definedNames>
    <definedName name="_xlnm.Print_Area" localSheetId="0">'Sheet1'!$A$1:$L$111</definedName>
    <definedName name="_xlnm._FilterDatabase" localSheetId="0" hidden="1">'Sheet1'!A4:L109</definedName>
  </definedNames>
  <calcPr calcId="144525"/>
</workbook>
</file>

<file path=xl/sharedStrings.xml><?xml version="1.0" encoding="utf-8"?>
<sst xmlns="http://schemas.openxmlformats.org/spreadsheetml/2006/main" count="512" uniqueCount="224">
  <si>
    <t>附表3</t>
  </si>
  <si>
    <t>益阳市纳入2022年度中央补助支持城镇老旧小区改造计划项目台账（变更后）</t>
  </si>
  <si>
    <t>市州人民政府：（印章）</t>
  </si>
  <si>
    <t>联系人及电话：刘晔晖  13907372948</t>
  </si>
  <si>
    <t>序号</t>
  </si>
  <si>
    <t>所在市县</t>
  </si>
  <si>
    <t>所在街道及其社区</t>
  </si>
  <si>
    <t>小区名称</t>
  </si>
  <si>
    <t>涉及户数</t>
  </si>
  <si>
    <t>小区内楼栋数（栋）</t>
  </si>
  <si>
    <t>总建筑面积（万平米）</t>
  </si>
  <si>
    <t>建成时间</t>
  </si>
  <si>
    <t>房屋性质</t>
  </si>
  <si>
    <t>计划改造内容</t>
  </si>
  <si>
    <t>预计投资额（万元）</t>
  </si>
  <si>
    <t>全市合计</t>
  </si>
  <si>
    <t xml:space="preserve">  </t>
  </si>
  <si>
    <t>赫山小计</t>
  </si>
  <si>
    <t>赫山区</t>
  </si>
  <si>
    <t>桃花仑街道</t>
  </si>
  <si>
    <t>桃花里老旧小区</t>
  </si>
  <si>
    <t>房改房</t>
  </si>
  <si>
    <t>屋面防水、排水管网、地坪油化，绿化、消防等</t>
  </si>
  <si>
    <t>长坡路居民小区老旧小区</t>
  </si>
  <si>
    <t>地税局家属区金山路小区</t>
  </si>
  <si>
    <t>昌富家属区老旧小区</t>
  </si>
  <si>
    <t>再生资源家属区南区老旧小区</t>
  </si>
  <si>
    <t>日杂家属区南区老旧小区</t>
  </si>
  <si>
    <t>市物价局家属区老旧小区</t>
  </si>
  <si>
    <t>赫山区妇幼保健院家属区</t>
  </si>
  <si>
    <t>狮子山地税家属区老旧小区</t>
  </si>
  <si>
    <t>屋面防水、排水管网、地坪油化</t>
  </si>
  <si>
    <t>兴泰家属区老旧小区</t>
  </si>
  <si>
    <t>金属轻化院家属区老旧小区</t>
  </si>
  <si>
    <t>市中心医院家属区老旧小区</t>
  </si>
  <si>
    <t>屋面防水、排水管网、地坪油化，水电分户等</t>
  </si>
  <si>
    <t>益阳工程公司大海棠家属区老旧小区</t>
  </si>
  <si>
    <t>益阳工程公司西流湾家属区老旧小区</t>
  </si>
  <si>
    <t>赫山街道</t>
  </si>
  <si>
    <t>箴言中学家属区老旧小区</t>
  </si>
  <si>
    <t>梓山苑老旧小区A片区</t>
  </si>
  <si>
    <t>赫山区原农业局家属区老旧小区</t>
  </si>
  <si>
    <t>赫山区汽运家属区老旧小区</t>
  </si>
  <si>
    <t>赫山区七里桥家属区老旧小区</t>
  </si>
  <si>
    <t>老皮蛋厂家属区老旧小区二期</t>
  </si>
  <si>
    <t>市公安局家属区老旧小区二期</t>
  </si>
  <si>
    <t>赫山全民健身中心家属区老旧小区</t>
  </si>
  <si>
    <t>原建筑公司家属区老旧小区</t>
  </si>
  <si>
    <t>益阳市第三建筑工程公司家属区老旧小区</t>
  </si>
  <si>
    <t>屋面改造、排水管网、地坪油化、水电气改造等</t>
  </si>
  <si>
    <t>会龙山街道</t>
  </si>
  <si>
    <t>赫山区橡胶机家属区老旧小区</t>
  </si>
  <si>
    <t>排水管网、地坪油化，绿化、消防等</t>
  </si>
  <si>
    <t>赫山区铁路鸡公山老旧小区二期</t>
  </si>
  <si>
    <t>红星佳苑老旧小区二期</t>
  </si>
  <si>
    <t>赫山区生资公司家属区平面改造工程</t>
  </si>
  <si>
    <t>小区内道路、供排水（下水管线）、绿化、照明、围墙等基础设施的更新改造</t>
  </si>
  <si>
    <t>益阳市赫山区教育局家属区维修改造项目</t>
  </si>
  <si>
    <t>小区内道路、供排水（下水管道）、绿化、照明、围墙等基础设施的更新改造</t>
  </si>
  <si>
    <t>原益阳市教育局家属区维修改造项目</t>
  </si>
  <si>
    <t>氮肥厂老旧小区三期老旧小区</t>
  </si>
  <si>
    <t>道路、立面改造、屋面防水、下水道</t>
  </si>
  <si>
    <t>金银山街道</t>
  </si>
  <si>
    <t>水箱厂老旧小区二期</t>
  </si>
  <si>
    <t>湘运养老配餐服务中心</t>
  </si>
  <si>
    <t>路面积水铺平、规划消防通道</t>
  </si>
  <si>
    <t>原市水利局家属区老旧小区</t>
  </si>
  <si>
    <t>4栋房屋加固、新建屋顶</t>
  </si>
  <si>
    <t>稀土家属区老旧小区</t>
  </si>
  <si>
    <t>新建下水道、路面油化</t>
  </si>
  <si>
    <t>益阳市建筑公司住宅楼老旧小区</t>
  </si>
  <si>
    <t>龙光桥街道</t>
  </si>
  <si>
    <t>资江机机械厂老旧小区（二期）</t>
  </si>
  <si>
    <t>道路油化、屋面防水、下水道</t>
  </si>
  <si>
    <t>龙光桥派出所住宅小区老旧小区</t>
  </si>
  <si>
    <t>地面改造、楼梯过道、立面、屋顶、排水、排污、化粪池</t>
  </si>
  <si>
    <t>龙光桥街道住宅小区老旧小区</t>
  </si>
  <si>
    <t>资阳小计</t>
  </si>
  <si>
    <t>资阳区</t>
  </si>
  <si>
    <t>长春经开区马良社区</t>
  </si>
  <si>
    <t>兴盛家园</t>
  </si>
  <si>
    <t>其他</t>
  </si>
  <si>
    <t>路面改造、雨污分流、绿化、亮化、垃圾分类设施、增设停车位</t>
  </si>
  <si>
    <t>医药公司家属区</t>
  </si>
  <si>
    <t>长春经开区接城堤社区</t>
  </si>
  <si>
    <t>幸福家园</t>
  </si>
  <si>
    <t>幸福小区</t>
  </si>
  <si>
    <t>大码头街道
金花湖社区</t>
  </si>
  <si>
    <t>原国土局家属区</t>
  </si>
  <si>
    <t>大码头街道
鹅洋池社区</t>
  </si>
  <si>
    <t>六初家属区</t>
  </si>
  <si>
    <t>大码头街道
金花坪社区</t>
  </si>
  <si>
    <t>商业局老家属区</t>
  </si>
  <si>
    <t>协园路老旧小区片区</t>
  </si>
  <si>
    <t>汽车路街道
南岳宫社区</t>
  </si>
  <si>
    <t>太平桥巷老旧小区片区</t>
  </si>
  <si>
    <t>汽车路街道
贺家桥社区</t>
  </si>
  <si>
    <t>电梯厂家属区</t>
  </si>
  <si>
    <t>汽车路街道
文昌阁社区</t>
  </si>
  <si>
    <t>床单厂家属区</t>
  </si>
  <si>
    <t>日杂、供销家属区</t>
  </si>
  <si>
    <t>大码头街道三益街社区</t>
  </si>
  <si>
    <t>农业银行家属区</t>
  </si>
  <si>
    <t>汽车路街道
人民路社区</t>
  </si>
  <si>
    <t>湘印千禧楼</t>
  </si>
  <si>
    <t>公上坪小区</t>
  </si>
  <si>
    <t>高新小计</t>
  </si>
  <si>
    <t>高新区</t>
  </si>
  <si>
    <t>朝阳街道办事处江金社区</t>
  </si>
  <si>
    <t>紫荆花园</t>
  </si>
  <si>
    <t>商品房</t>
  </si>
  <si>
    <t>屋面防水，雨、污分流，消防设施，外墙装饰。</t>
  </si>
  <si>
    <t>水利小区</t>
  </si>
  <si>
    <t>雨、污分流，消防设施，绿化，环境整治，供水、供气管网。</t>
  </si>
  <si>
    <t>大通湖小计</t>
  </si>
  <si>
    <t>大通湖区</t>
  </si>
  <si>
    <t>银河社区</t>
  </si>
  <si>
    <t>河坝镇保险公司家属区</t>
  </si>
  <si>
    <t>道路、充电桩、供排水、亮化、绿化、环卫设施等</t>
  </si>
  <si>
    <t>银海社区</t>
  </si>
  <si>
    <t>河坝镇金圆市场片区</t>
  </si>
  <si>
    <t>道路、供排水、亮化、绿化、环卫设施等</t>
  </si>
  <si>
    <t>口口香片区</t>
  </si>
  <si>
    <t>南县</t>
  </si>
  <si>
    <t>花甲社区</t>
  </si>
  <si>
    <t>南县花甲新村新村巷老旧小区</t>
  </si>
  <si>
    <t>普通商品房</t>
  </si>
  <si>
    <t>统一外墙立面做法、雨水管网、强、弱电整理</t>
  </si>
  <si>
    <t>火箭社区</t>
  </si>
  <si>
    <t>南县德昌公园东门片区老旧小区</t>
  </si>
  <si>
    <t>雨污管网、路面硬化</t>
  </si>
  <si>
    <t>东红社区</t>
  </si>
  <si>
    <t>南县长安巷老旧小区</t>
  </si>
  <si>
    <t>雨污管网、强、弱电整理</t>
  </si>
  <si>
    <t>南县财政局家属楼老旧小区</t>
  </si>
  <si>
    <t>房屋公共部分；雨污管网、强、弱电整理</t>
  </si>
  <si>
    <t>南县沁园小区老旧小区</t>
  </si>
  <si>
    <t>屋面防水、雨污管网、弱电整理、加装电梯</t>
  </si>
  <si>
    <t>南县原九都山粮食储备库家属楼老旧小区</t>
  </si>
  <si>
    <t>房屋公共部分；雨污管网；强、弱电整理、增设消防设施；道路及充电桩设施</t>
  </si>
  <si>
    <t>小荷堰社区</t>
  </si>
  <si>
    <t>南县一中家属楼老旧小区</t>
  </si>
  <si>
    <t>永安社区</t>
  </si>
  <si>
    <t>南县育新巷老旧小区</t>
  </si>
  <si>
    <t>屋面防水、雨污管网、弱电整理</t>
  </si>
  <si>
    <t>安化小计</t>
  </si>
  <si>
    <t>安化县</t>
  </si>
  <si>
    <t>民主社区</t>
  </si>
  <si>
    <t>柳溪东路老旧小区</t>
  </si>
  <si>
    <r>
      <rPr>
        <sz val="9.0"/>
        <color rgb="FF000000"/>
        <rFont val="宋体"/>
        <charset val="134"/>
      </rPr>
      <t>污水管道</t>
    </r>
    <r>
      <rPr>
        <sz val="9.0"/>
        <color rgb="FF000000"/>
        <rFont val="宋体"/>
        <charset val="134"/>
      </rPr>
      <t>，弱电入地，供气管道等。</t>
    </r>
    <phoneticPr fontId="0" type="noConversion"/>
  </si>
  <si>
    <t>解放路北老旧小区（供销社）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</si>
  <si>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</si>
  <si>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解放路北老政府大院老旧小区</t>
  </si>
  <si>
    <t>房改房、商品房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</si>
  <si>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</si>
  <si>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解放路南电视台老旧小区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</si>
  <si>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，弱电入地，供气管道，加装电梯，增设充电桩、消防设施等。</t>
    </r>
    <phoneticPr fontId="0" type="noConversion"/>
  </si>
  <si>
    <t>资江社区</t>
  </si>
  <si>
    <t>胡田冲老旧小区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</si>
  <si>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</si>
  <si>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湾竹塘西老旧小区（建筑公司）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</si>
  <si>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</si>
  <si>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湾竹塘西木材老旧小区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</si>
  <si>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，弱电入地，供气管道，加装电梯，增设充电桩、消防设施等。</t>
    </r>
    <phoneticPr fontId="0" type="noConversion"/>
  </si>
  <si>
    <t>泥埠桥社区</t>
  </si>
  <si>
    <t>湾竹塘东老旧小区（肉食站）</t>
  </si>
  <si>
    <t>道路改造，雨污排水管道，弱电入地，供气管道，增设充电桩、消防设施等。</t>
  </si>
  <si>
    <t>黄龙巷老旧小区</t>
  </si>
  <si>
    <t>道路改造，雨污排水管道，弱电入地，供气管道，加装电梯，增设充电桩、消防设施等。</t>
  </si>
  <si>
    <t>泥埠桥老旧小区（幸福里）</t>
  </si>
  <si>
    <t>酉州社区</t>
  </si>
  <si>
    <t>东酉老旧小区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</si>
  <si>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</si>
  <si>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杨林社区</t>
  </si>
  <si>
    <t>解放路北毛家巷老旧小区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</si>
  <si>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</si>
  <si>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解放路北横街老旧小区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</si>
  <si>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</si>
  <si>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木子社区</t>
  </si>
  <si>
    <t>解放路北交通老旧小区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</si>
  <si>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</si>
  <si>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解放路南湘资市场老旧小区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</si>
  <si>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</si>
  <si>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迎春路气象站老旧小区</t>
  </si>
  <si>
    <r>
      <rPr>
        <sz val="9.0"/>
        <color rgb="FF000000"/>
        <rFont val="宋体"/>
        <charset val="134"/>
      </rPr>
      <t>道路改造</t>
    </r>
    <r>
      <rPr>
        <sz val="9.0"/>
        <color rgb="FF000000"/>
        <rFont val="宋体"/>
        <charset val="134"/>
      </rPr>
      <t>，雨污排水管道</t>
    </r>
    <r>
      <rPr>
        <sz val="9.0"/>
        <color rgb="FF000000"/>
        <rFont val="宋体"/>
        <charset val="134"/>
      </rPr>
      <t>，弱电入地，供气管道，增设充电桩、消防设施等。</t>
    </r>
    <phoneticPr fontId="0" type="noConversion"/>
  </si>
  <si>
    <t>桃江小计</t>
  </si>
  <si>
    <t>桃江县</t>
  </si>
  <si>
    <t>凤凰山社区</t>
  </si>
  <si>
    <t>谷山苑片区(一期)</t>
  </si>
  <si>
    <t>屋顶需要维修、未雨污分流、各类线路老化裸露、路面需修缮、需完善垃圾分类设施、有安装电梯需求</t>
  </si>
  <si>
    <t>富民社区</t>
  </si>
  <si>
    <t>疾控中心家属楼片区</t>
  </si>
  <si>
    <t xml:space="preserve">普通商品房、房改房
</t>
  </si>
  <si>
    <t>存在安全隐患、屋顶需要维修、水压不够、未雨污分流、各类线路老化裸露、路面需修缮、需接入燃气、需完善垃圾分类设施、需完善照明设施、有安装电梯需求</t>
  </si>
  <si>
    <t>农机推广站家属楼片区(金属公司家属楼小区)</t>
  </si>
  <si>
    <t>农机推广站家属楼片区(自来水公司家属楼小区一期)</t>
  </si>
  <si>
    <t>农机推广站家属楼片区(地税局家属楼小区一期)</t>
  </si>
  <si>
    <t>桃花江社区</t>
  </si>
  <si>
    <t>粮食局家属楼片区
（桃花江）</t>
  </si>
  <si>
    <t>粮食局家属楼片区(电力局家属楼小区)
（桃花江）</t>
  </si>
  <si>
    <t>中银巷3号工商银行家属楼片区(一期)</t>
  </si>
  <si>
    <t>沅江小计</t>
  </si>
  <si>
    <t>沅江市</t>
  </si>
  <si>
    <t>韩家汊社区</t>
  </si>
  <si>
    <t>韩家汊部门单位二</t>
  </si>
  <si>
    <t>1986-1995</t>
  </si>
  <si>
    <t>房改公房</t>
  </si>
  <si>
    <t>进出道路、供排水、供电、绿化、照明、改造进出房屋公共区域修缮，污水和垃圾处理等基础设施改造提升等，部分加装电梯。</t>
  </si>
  <si>
    <t>凌云塔社区</t>
  </si>
  <si>
    <t>沅江一中（南校家属区）</t>
  </si>
  <si>
    <t>1995-2000</t>
  </si>
  <si>
    <t>进出道路、供排水、供电、绿化、 照明、改造进出房屋公共区域修缮， 污水和垃圾处理等基础设施改造提 升等，部分加装电梯。</t>
  </si>
  <si>
    <t>新兴社区</t>
  </si>
  <si>
    <t>新兴社区改制企业老旧小区</t>
  </si>
  <si>
    <t>进出道路、供排水、供电、绿化、照明、改造进出房屋公共区域修缮，污水和垃圾处理等基础设施改造提升等。</t>
  </si>
  <si>
    <t>王家亭社区</t>
  </si>
  <si>
    <t>王家亭社区部门单位老旧小区</t>
  </si>
  <si>
    <t>1986-2000</t>
  </si>
  <si>
    <t>金田社区</t>
  </si>
  <si>
    <r>
      <rPr/>
      <t>金田社区老旧小区</t>
    </r>
    <r>
      <rPr>
        <sz val="9.0"/>
        <color rgb="FF000000"/>
        <rFont val="宋体"/>
        <charset val="134"/>
      </rPr>
      <t>一</t>
    </r>
    <phoneticPr fontId="0" type="noConversion"/>
  </si>
  <si>
    <t>1992-2000</t>
  </si>
  <si>
    <t>住房和城乡建设部门印章</t>
  </si>
  <si>
    <t>发展改革部门印章</t>
  </si>
  <si>
    <t>财政部门印章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</si>
</sst>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0.0000_ "/>
    <numFmt numFmtId="182" formatCode="0.00_ "/>
    <numFmt numFmtId="183" formatCode="0.0_);[Red](0.0)"/>
    <numFmt numFmtId="184" formatCode="0_ "/>
    <numFmt numFmtId="185" formatCode="0.00_);[Red](0.00)"/>
    <numFmt numFmtId="186" formatCode="0.0000_);[Red](0.0000)"/>
    <numFmt numFmtId="187" formatCode="_ &quot;¥&quot;* #,##0_ ;_ &quot;¥&quot;* \-#,##0_ ;_ &quot;¥&quot;* &quot;-&quot;_ ;_ @_ "/>
    <numFmt numFmtId="188" formatCode="_ * #,##0_ ;_ * -#,##0_ ;_ * &quot;-&quot;_ ;_ @_ "/>
  </numFmts>
  <fonts count="59" x14ac:knownFonts="59">
    <font>
      <sz val="11.0"/>
      <color rgb="FF000000"/>
      <name val="宋体"/>
      <charset val="134"/>
    </font>
    <font>
      <sz val="16.0"/>
      <name val="宋体"/>
      <charset val="134"/>
      <b/>
    </font>
    <font>
      <sz val="10.0"/>
      <name val="宋体"/>
      <charset val="134"/>
    </font>
    <font>
      <sz val="10.0"/>
      <color rgb="FF000000"/>
      <name val="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6.0"/>
      <color rgb="FF000000"/>
      <name val="宋体"/>
      <charset val="134"/>
      <b/>
    </font>
    <font>
      <sz val="10.5"/>
      <color rgb="FF000000"/>
      <name val="宋体"/>
      <charset val="134"/>
    </font>
    <font>
      <sz val="9.0"/>
      <color rgb="FF000000"/>
      <name val="宋体"/>
      <charset val="134"/>
    </font>
    <font>
      <sz val="8.0"/>
      <color rgb="FF000000"/>
      <name val="宋体"/>
      <charset val="134"/>
    </font>
    <font>
      <sz val="12.0"/>
      <color rgb="FF000000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10.0"/>
      <color rgb="FF000000"/>
      <name val="仿宋_GB2312"/>
      <family val="3"/>
      <charset val="134"/>
    </font>
    <font>
      <sz val="8.0"/>
      <name val="宋体"/>
      <charset val="134"/>
    </font>
    <font>
      <sz val="7.5"/>
      <color rgb="FF000000"/>
      <name val="宋体"/>
      <charset val="134"/>
    </font>
    <font>
      <sz val="6.5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SimSun"/>
      <charset val="134"/>
    </font>
    <font>
      <sz val="10.5"/>
      <color rgb="FF000000"/>
      <name val="SimSun"/>
      <charset val="134"/>
    </font>
    <font>
      <sz val="10.0"/>
      <color rgb="FF000000"/>
      <name val="SimSun"/>
      <charset val="134"/>
    </font>
    <font>
      <sz val="9.0"/>
      <color rgb="FF000000"/>
      <name val="SimSun"/>
      <charset val="134"/>
    </font>
    <font>
      <sz val="10.0"/>
      <color rgb="FF000000"/>
      <name val="永中宋体"/>
      <charset val="134"/>
    </font>
    <font>
      <sz val="12.0"/>
      <color rgb="FF000000"/>
      <name val="宋体"/>
      <charset val="134"/>
    </font>
    <font>
      <sz val="16.0"/>
      <color rgb="FF000000"/>
      <name val="宋体"/>
      <charset val="134"/>
    </font>
    <font>
      <sz val="14.0"/>
      <color rgb="FF000000"/>
      <name val="宋体"/>
      <charset val="134"/>
    </font>
    <font>
      <sz val="12.0"/>
      <name val="永中宋体"/>
      <charset val="134"/>
    </font>
    <font>
      <sz val="12.0"/>
      <color rgb="FF9C0006"/>
      <name val="永中宋体"/>
      <charset val="134"/>
    </font>
    <font>
      <sz val="12.0"/>
      <color rgb="FF006100"/>
      <name val="永中宋体"/>
      <charset val="134"/>
    </font>
    <font>
      <sz val="12.0"/>
      <color rgb="FF9C6500"/>
      <name val="永中宋体"/>
      <charset val="134"/>
    </font>
    <font>
      <sz val="12.0"/>
      <color rgb="FFFA7D00"/>
      <name val="永中宋体"/>
      <charset val="134"/>
      <b/>
    </font>
    <font>
      <sz val="12.0"/>
      <color rgb="FFFFFFFF"/>
      <name val="永中宋体"/>
      <charset val="134"/>
      <b/>
    </font>
    <font>
      <sz val="12.0"/>
      <color rgb="FF7F7F7F"/>
      <name val="永中宋体"/>
      <charset val="134"/>
      <i/>
    </font>
    <font>
      <sz val="12.0"/>
      <color rgb="FFFF0000"/>
      <name val="永中宋体"/>
      <charset val="134"/>
    </font>
    <font>
      <sz val="12.0"/>
      <color rgb="FFFA7D00"/>
      <name val="永中宋体"/>
      <charset val="134"/>
    </font>
    <font>
      <sz val="12.0"/>
      <color rgb="FF3F3F3F"/>
      <name val="永中宋体"/>
      <charset val="134"/>
      <b/>
    </font>
    <font>
      <sz val="12.0"/>
      <color rgb="FF3F3F76"/>
      <name val="永中宋体"/>
      <charset val="134"/>
    </font>
    <font>
      <sz val="18.0"/>
      <color rgb="FF1F497D"/>
      <name val="永中宋体"/>
      <charset val="134"/>
    </font>
    <font>
      <sz val="15.0"/>
      <color rgb="FF1F497D"/>
      <name val="永中宋体"/>
      <charset val="134"/>
      <b/>
    </font>
    <font>
      <sz val="13.0"/>
      <color rgb="FF1F497D"/>
      <name val="永中宋体"/>
      <charset val="134"/>
      <b/>
    </font>
    <font>
      <sz val="11.0"/>
      <color rgb="FF1F497D"/>
      <name val="永中宋体"/>
      <charset val="134"/>
      <b/>
    </font>
    <font>
      <sz val="12.0"/>
      <color rgb="FF000000"/>
      <name val="永中宋体"/>
      <charset val="134"/>
      <b/>
    </font>
    <font>
      <sz val="12.0"/>
      <color rgb="FF000000"/>
      <name val="永中宋体"/>
      <charset val="134"/>
    </font>
    <font>
      <sz val="12.0"/>
      <color rgb="FFFFFFFF"/>
      <name val="永中宋体"/>
      <charset val="134"/>
    </font>
    <font>
      <sz val="11.0"/>
      <color rgb="FF000000"/>
      <name val="宋体"/>
      <charset val="134"/>
    </font>
  </fonts>
  <fills count="70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none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45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0" fillId="0" borderId="0" applyAlignment="1" xfId="0">
      <alignment horizontal="center" vertical="center"/>
    </xf>
    <xf numFmtId="0" fontId="2" applyFont="1" fillId="0" borderId="1" applyBorder="1" applyAlignment="1" xfId="0">
      <alignment horizontal="center" vertical="center" wrapText="1"/>
    </xf>
    <xf numFmtId="0" fontId="0" fillId="0" borderId="2" applyBorder="1" applyAlignment="1" xfId="0">
      <alignment vertical="center"/>
    </xf>
    <xf numFmtId="0" fontId="2" applyFont="1" fillId="0" borderId="3" applyBorder="1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3" applyFont="1" fillId="0" borderId="0" applyAlignment="1" xfId="0">
      <alignment vertical="center" wrapText="1"/>
    </xf>
    <xf numFmtId="0" fontId="4" applyFont="1" fillId="2" applyFill="1" borderId="0" applyAlignment="1" xfId="0">
      <alignment vertical="center"/>
    </xf>
    <xf numFmtId="0" fontId="5" applyFont="1" fillId="3" applyFill="1" borderId="0" applyAlignment="1" xfId="0">
      <alignment vertical="center"/>
    </xf>
    <xf numFmtId="0" fontId="6" applyFont="1" fillId="4" applyFill="1" borderId="0" applyAlignment="1" xfId="0">
      <alignment vertical="center"/>
    </xf>
    <xf numFmtId="0" fontId="7" applyFont="1" fillId="5" applyFill="1" borderId="4" applyBorder="1" applyAlignment="1" xfId="0">
      <alignment vertical="center"/>
    </xf>
    <xf numFmtId="0" fontId="8" applyFont="1" fillId="6" applyFill="1" borderId="5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6" applyBorder="1" applyAlignment="1" xfId="0">
      <alignment vertical="center"/>
    </xf>
    <xf numFmtId="0" fontId="12" applyFont="1" fillId="5" applyFill="1" borderId="7" applyBorder="1" applyAlignment="1" xfId="0">
      <alignment vertical="center"/>
    </xf>
    <xf numFmtId="0" fontId="13" applyFont="1" fillId="7" applyFill="1" borderId="8" applyBorder="1" applyAlignment="1" xfId="0">
      <alignment vertical="center"/>
    </xf>
    <xf numFmtId="0" fontId="0" fillId="8" applyFill="1" borderId="9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0" borderId="10" applyBorder="1" applyAlignment="1" xfId="0">
      <alignment vertical="center"/>
    </xf>
    <xf numFmtId="0" fontId="16" applyFont="1" fillId="0" borderId="11" applyBorder="1" applyAlignment="1" xfId="0">
      <alignment vertical="center"/>
    </xf>
    <xf numFmtId="0" fontId="17" applyFont="1" fillId="0" borderId="12" applyBorder="1" applyAlignment="1" xfId="0">
      <alignment vertical="center"/>
    </xf>
    <xf numFmtId="0" fontId="17" applyFont="1" fillId="0" borderId="0" applyAlignment="1" xfId="0">
      <alignment vertical="center"/>
    </xf>
    <xf numFmtId="0" fontId="18" applyFont="1" fillId="0" borderId="13" applyBorder="1" applyAlignment="1" xfId="0">
      <alignment vertical="center"/>
    </xf>
    <xf numFmtId="0" fontId="19" applyFont="1" fillId="9" applyFill="1" borderId="0" applyAlignment="1" xfId="0">
      <alignment vertical="center"/>
    </xf>
    <xf numFmtId="0" fontId="19" applyFont="1" fillId="10" applyFill="1" borderId="0" applyAlignment="1" xfId="0">
      <alignment vertical="center"/>
    </xf>
    <xf numFmtId="0" fontId="19" applyFont="1" fillId="11" applyFill="1" borderId="0" applyAlignment="1" xfId="0">
      <alignment vertical="center"/>
    </xf>
    <xf numFmtId="0" fontId="19" applyFont="1" fillId="12" applyFill="1" borderId="0" applyAlignment="1" xfId="0">
      <alignment vertical="center"/>
    </xf>
    <xf numFmtId="0" fontId="19" applyFont="1" fillId="13" applyFill="1" borderId="0" applyAlignment="1" xfId="0">
      <alignment vertical="center"/>
    </xf>
    <xf numFmtId="0" fontId="19" applyFont="1" fillId="14" applyFill="1" borderId="0" applyAlignment="1" xfId="0">
      <alignment vertical="center"/>
    </xf>
    <xf numFmtId="0" fontId="19" applyFont="1" fillId="15" applyFill="1" borderId="0" applyAlignment="1" xfId="0">
      <alignment vertical="center"/>
    </xf>
    <xf numFmtId="0" fontId="19" applyFont="1" fillId="16" applyFill="1" borderId="0" applyAlignment="1" xfId="0">
      <alignment vertical="center"/>
    </xf>
    <xf numFmtId="0" fontId="19" applyFont="1" fillId="17" applyFill="1" borderId="0" applyAlignment="1" xfId="0">
      <alignment vertical="center"/>
    </xf>
    <xf numFmtId="0" fontId="19" applyFont="1" fillId="18" applyFill="1" borderId="0" applyAlignment="1" xfId="0">
      <alignment vertical="center"/>
    </xf>
    <xf numFmtId="0" fontId="19" applyFont="1" fillId="19" applyFill="1" borderId="0" applyAlignment="1" xfId="0">
      <alignment vertical="center"/>
    </xf>
    <xf numFmtId="0" fontId="19" applyFont="1" fillId="20" applyFill="1" borderId="0" applyAlignment="1" xfId="0">
      <alignment vertical="center"/>
    </xf>
    <xf numFmtId="0" fontId="20" applyFont="1" fillId="21" applyFill="1" borderId="0" applyAlignment="1" xfId="0">
      <alignment vertical="center"/>
    </xf>
    <xf numFmtId="0" fontId="20" applyFont="1" fillId="22" applyFill="1" borderId="0" applyAlignment="1" xfId="0">
      <alignment vertical="center"/>
    </xf>
    <xf numFmtId="0" fontId="20" applyFont="1" fillId="23" applyFill="1" borderId="0" applyAlignment="1" xfId="0">
      <alignment vertical="center"/>
    </xf>
    <xf numFmtId="0" fontId="20" applyFont="1" fillId="24" applyFill="1" borderId="0" applyAlignment="1" xfId="0">
      <alignment vertical="center"/>
    </xf>
    <xf numFmtId="0" fontId="20" applyFont="1" fillId="25" applyFill="1" borderId="0" applyAlignment="1" xfId="0">
      <alignment vertical="center"/>
    </xf>
    <xf numFmtId="0" fontId="20" applyFont="1" fillId="26" applyFill="1" borderId="0" applyAlignment="1" xfId="0">
      <alignment vertical="center"/>
    </xf>
    <xf numFmtId="0" fontId="20" applyFont="1" fillId="27" applyFill="1" borderId="0" applyAlignment="1" xfId="0">
      <alignment vertical="center"/>
    </xf>
    <xf numFmtId="0" fontId="20" applyFont="1" fillId="28" applyFill="1" borderId="0" applyAlignment="1" xfId="0">
      <alignment vertical="center"/>
    </xf>
    <xf numFmtId="0" fontId="20" applyFont="1" fillId="29" applyFill="1" borderId="0" applyAlignment="1" xfId="0">
      <alignment vertical="center"/>
    </xf>
    <xf numFmtId="0" fontId="20" applyFont="1" fillId="30" applyFill="1" borderId="0" applyAlignment="1" xfId="0">
      <alignment vertical="center"/>
    </xf>
    <xf numFmtId="0" fontId="20" applyFont="1" fillId="31" applyFill="1" borderId="0" applyAlignment="1" xfId="0">
      <alignment vertical="center"/>
    </xf>
    <xf numFmtId="0" fontId="20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14" applyBorder="1" applyAlignment="1" xfId="0">
      <alignment horizontal="center" vertical="center"/>
    </xf>
    <xf numFmtId="0" fontId="2" applyFont="1" fillId="0" borderId="15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0" applyAlignment="1" xfId="0">
      <alignment vertical="center" wrapText="1"/>
    </xf>
    <xf numFmtId="0" fontId="0" fillId="0" borderId="16" applyBorder="1" applyAlignment="1" xfId="0">
      <alignment vertical="center" wrapText="1"/>
    </xf>
    <xf numFmtId="0" fontId="0" fillId="0" borderId="0" applyAlignment="1" xfId="0">
      <alignment horizontal="center" vertical="center" wrapText="1"/>
    </xf>
    <xf numFmtId="0" fontId="0" fillId="0" borderId="17" applyBorder="1" applyAlignment="1" xfId="0">
      <alignment horizontal="center" vertical="center" wrapText="1"/>
    </xf>
    <xf numFmtId="0" fontId="2" applyFont="1" fillId="0" borderId="18" applyBorder="1" applyAlignment="1" xfId="0">
      <alignment horizontal="center" vertical="center"/>
    </xf>
    <xf numFmtId="0" fontId="2" applyFont="1" fillId="0" borderId="19" applyBorder="1" applyAlignment="1" xfId="0">
      <alignment vertical="center" wrapText="1"/>
    </xf>
    <xf numFmtId="0" fontId="0" fillId="0" borderId="20" applyBorder="1" applyAlignment="1" xfId="0">
      <alignment horizontal="center" vertical="center"/>
    </xf>
    <xf numFmtId="0" fontId="0" fillId="0" borderId="21" applyBorder="1" applyAlignment="1" xfId="0">
      <alignment horizontal="center" vertical="center"/>
    </xf>
    <xf numFmtId="0" fontId="0" fillId="0" borderId="22" applyBorder="1" applyAlignment="1" xfId="0">
      <alignment horizontal="center" vertical="center"/>
    </xf>
    <xf numFmtId="0" fontId="0" fillId="0" borderId="23" applyBorder="1" applyAlignment="1" xfId="0">
      <alignment horizontal="center" vertical="center"/>
    </xf>
    <xf numFmtId="0" fontId="0" fillId="0" borderId="24" applyBorder="1" applyAlignment="1" xfId="0">
      <alignment horizontal="center" vertical="center"/>
    </xf>
    <xf numFmtId="0" fontId="0" fillId="0" borderId="25" applyBorder="1" applyAlignment="1" xfId="0">
      <alignment horizontal="center" vertical="center"/>
    </xf>
    <xf numFmtId="0" fontId="0" fillId="0" borderId="26" applyBorder="1" applyAlignment="1" xfId="0">
      <alignment horizontal="center" vertical="center"/>
    </xf>
    <xf numFmtId="0" fontId="0" fillId="0" borderId="27" applyBorder="1" applyAlignment="1" xfId="0">
      <alignment horizontal="center" vertical="center"/>
    </xf>
    <xf numFmtId="0" fontId="0" fillId="0" borderId="28" applyBorder="1" applyAlignment="1" xfId="0">
      <alignment horizontal="center" vertical="center"/>
    </xf>
    <xf numFmtId="0" fontId="0" fillId="0" borderId="29" applyBorder="1" applyAlignment="1" xfId="0">
      <alignment vertical="center"/>
    </xf>
    <xf numFmtId="0" fontId="0" fillId="0" borderId="30" applyBorder="1" applyAlignment="1" xfId="0">
      <alignment vertical="center"/>
    </xf>
    <xf numFmtId="0" fontId="0" fillId="0" borderId="31" applyBorder="1" applyAlignment="1" xfId="0">
      <alignment vertical="center"/>
    </xf>
    <xf numFmtId="0" fontId="21" applyFont="1" fillId="0" borderId="0" applyAlignment="1" xfId="0">
      <alignment horizontal="center" vertical="center"/>
    </xf>
    <xf numFmtId="0" fontId="2" applyFont="1" fillId="33" applyFill="1" borderId="32" applyBorder="1" applyAlignment="1" xfId="0">
      <alignment horizontal="center" vertical="center" wrapText="1"/>
    </xf>
    <xf numFmtId="0" fontId="3" applyFont="1" applyFill="1" fillId="0" borderId="33" applyBorder="1" applyAlignment="1" xfId="0">
      <alignment horizontal="center" vertical="center" wrapText="1"/>
    </xf>
    <xf numFmtId="0" fontId="3" applyFont="1" fillId="0" borderId="34" applyBorder="1" applyAlignment="1" xfId="0">
      <alignment horizontal="center" vertical="center"/>
    </xf>
    <xf numFmtId="0" fontId="3" applyFont="1" fillId="0" borderId="35" applyBorder="1" applyAlignment="1" xfId="0">
      <alignment vertical="center"/>
    </xf>
    <xf numFmtId="0" fontId="2" applyFont="1" fillId="0" borderId="36" applyBorder="1" applyAlignment="1" xfId="0">
      <alignment vertical="center" wrapText="1"/>
    </xf>
    <xf numFmtId="0" fontId="0" fillId="34" applyFill="1" borderId="0" applyAlignment="1" xfId="0">
      <alignment vertical="center"/>
    </xf>
    <xf numFmtId="0" fontId="0" fillId="34" applyFill="1" borderId="0" applyAlignment="1" xfId="0">
      <alignment horizontal="center" vertical="center"/>
    </xf>
    <xf numFmtId="0" fontId="0" fillId="34" applyFill="1" borderId="37" applyBorder="1" applyAlignment="1" xfId="0">
      <alignment horizontal="center" vertical="center"/>
    </xf>
    <xf numFmtId="0" fontId="0" fillId="34" applyFill="1" borderId="38" applyBorder="1" applyAlignment="1" xfId="0">
      <alignment horizontal="center" vertical="center" wrapText="1"/>
    </xf>
    <xf numFmtId="0" fontId="0" fillId="0" borderId="39" applyBorder="1" applyAlignment="1" xfId="0">
      <alignment horizontal="left" vertical="center" wrapText="1"/>
    </xf>
    <xf numFmtId="0" fontId="22" applyFont="1" fillId="0" borderId="0" applyAlignment="1" xfId="0">
      <alignment vertical="center"/>
    </xf>
    <xf numFmtId="0" fontId="22" applyFont="1" fillId="0" borderId="40" applyBorder="1" applyAlignment="1" xfId="0">
      <alignment horizontal="center" vertical="center"/>
    </xf>
    <xf numFmtId="0" fontId="22" applyFont="1" fillId="0" borderId="41" applyBorder="1" applyAlignment="1" xfId="0">
      <alignment horizontal="left" vertical="center" wrapText="1"/>
    </xf>
    <xf numFmtId="0" fontId="22" applyFont="1" fillId="0" borderId="42" applyBorder="1" applyAlignment="1" xfId="0">
      <alignment horizontal="center" vertical="center" wrapText="1"/>
    </xf>
    <xf numFmtId="0" fontId="3" applyFont="1" fillId="0" borderId="0" applyAlignment="1" xfId="0">
      <alignment vertical="center"/>
    </xf>
    <xf numFmtId="0" fontId="3" applyFont="1" fillId="0" borderId="43" applyBorder="1" applyAlignment="1" xfId="0">
      <alignment horizontal="left" vertical="center" wrapText="1"/>
    </xf>
    <xf numFmtId="0" fontId="3" applyFont="1" fillId="0" borderId="44" applyBorder="1" applyAlignment="1" xfId="0">
      <alignment horizontal="center" vertical="center" wrapText="1"/>
    </xf>
    <xf numFmtId="0" fontId="3" applyFont="1" fillId="0" borderId="45" applyBorder="1" applyAlignment="1" xfId="0">
      <alignment vertical="center" wrapText="1"/>
    </xf>
    <xf numFmtId="0" fontId="0" fillId="34" applyFill="1" borderId="46" applyBorder="1" applyAlignment="1" xfId="0">
      <alignment vertical="center"/>
    </xf>
    <xf numFmtId="0" fontId="0" fillId="34" applyFill="1" borderId="47" applyBorder="1" applyAlignment="1" xfId="0">
      <alignment vertical="center" wrapText="1"/>
    </xf>
    <xf numFmtId="0" fontId="22" applyFont="1" fillId="34" applyFill="1" borderId="0" applyAlignment="1" xfId="0">
      <alignment horizontal="center" vertical="center"/>
    </xf>
    <xf numFmtId="0" fontId="22" applyFont="1" fillId="34" applyFill="1" borderId="48" applyBorder="1" applyAlignment="1" xfId="0">
      <alignment horizontal="center" vertical="center"/>
    </xf>
    <xf numFmtId="0" fontId="22" applyFont="1" fillId="34" applyFill="1" borderId="49" applyBorder="1" applyAlignment="1" xfId="0">
      <alignment horizontal="center" vertical="center" wrapText="1"/>
    </xf>
    <xf numFmtId="0" fontId="3" applyFont="1" fillId="34" applyFill="1" borderId="0" applyAlignment="1" xfId="0">
      <alignment horizontal="center" vertical="center"/>
    </xf>
    <xf numFmtId="0" fontId="3" applyFont="1" fillId="34" applyFill="1" borderId="50" applyBorder="1" applyAlignment="1" xfId="0">
      <alignment horizontal="center" vertical="center"/>
    </xf>
    <xf numFmtId="0" fontId="3" applyFont="1" fillId="34" applyFill="1" borderId="51" applyBorder="1" applyAlignment="1" xfId="0">
      <alignment horizontal="center" vertical="center" wrapText="1"/>
    </xf>
    <xf numFmtId="181" applyNumberFormat="1" fontId="0" fillId="0" borderId="52" applyBorder="1" applyAlignment="1" xfId="0">
      <alignment horizontal="center" vertical="center"/>
    </xf>
    <xf numFmtId="181" applyNumberFormat="1" fontId="22" applyFont="1" fillId="0" borderId="53" applyBorder="1" applyAlignment="1" xfId="0">
      <alignment horizontal="center" vertical="center"/>
    </xf>
    <xf numFmtId="181" applyNumberFormat="1" fontId="3" applyFont="1" fillId="0" borderId="54" applyBorder="1" applyAlignment="1" xfId="0">
      <alignment horizontal="center" vertical="center"/>
    </xf>
    <xf numFmtId="181" applyNumberFormat="1" fontId="3" applyFont="1" fillId="0" borderId="55" applyBorder="1" applyAlignment="1" xfId="0">
      <alignment vertical="center"/>
    </xf>
    <xf numFmtId="0" fontId="23" applyFont="1" fillId="0" borderId="56" applyBorder="1" applyAlignment="1" xfId="1">
      <alignment horizontal="center" vertical="center" wrapText="1"/>
    </xf>
    <xf numFmtId="0" fontId="23" applyFont="1" fillId="0" borderId="57" applyBorder="1" applyAlignment="1" xfId="1">
      <alignment horizontal="left" vertical="center" wrapText="1"/>
    </xf>
    <xf numFmtId="0" fontId="23" applyFont="1" fillId="0" borderId="58" applyBorder="1" applyAlignment="1" xfId="1">
      <alignment horizontal="center" vertical="center"/>
    </xf>
    <xf numFmtId="0" fontId="0" fillId="6" applyFill="1" borderId="59" applyBorder="1" applyAlignment="1" xfId="0">
      <alignment horizontal="center" vertical="center"/>
    </xf>
    <xf numFmtId="0" fontId="0" fillId="6" applyFill="1" borderId="60" applyBorder="1" applyAlignment="1" xfId="0">
      <alignment horizontal="center" vertical="center"/>
    </xf>
    <xf numFmtId="0" fontId="0" fillId="6" applyFill="1" borderId="61" applyBorder="1" applyAlignment="1" xfId="0">
      <alignment horizontal="center" vertical="center" wrapText="1"/>
    </xf>
    <xf numFmtId="0" fontId="8" applyFont="1" fillId="6" applyFill="1" borderId="62" applyBorder="1" applyAlignment="1" xfId="0">
      <alignment horizontal="center" vertical="center"/>
    </xf>
    <xf numFmtId="0" fontId="8" applyFont="1" fillId="6" applyFill="1" borderId="63" applyBorder="1" applyAlignment="1" xfId="0">
      <alignment horizontal="center" vertical="center" wrapText="1"/>
    </xf>
    <xf numFmtId="0" fontId="0" fillId="0" borderId="0" applyAlignment="1" xfId="1">
      <alignment vertical="center"/>
    </xf>
    <xf numFmtId="0" fontId="0" fillId="0" borderId="0" applyAlignment="1" xfId="1">
      <alignment horizontal="center" vertical="center"/>
    </xf>
    <xf numFmtId="0" fontId="0" fillId="0" borderId="14" applyBorder="1" applyAlignment="1" xfId="1">
      <alignment horizontal="center" vertical="center"/>
    </xf>
    <xf numFmtId="0" fontId="0" fillId="0" borderId="17" applyBorder="1" applyAlignment="1" xfId="1">
      <alignment horizontal="center" vertical="center" wrapText="1"/>
    </xf>
    <xf numFmtId="0" fontId="24" applyFont="1" fillId="0" borderId="66" applyBorder="1" applyAlignment="1" xfId="0">
      <alignment horizontal="center" vertical="center"/>
    </xf>
    <xf numFmtId="0" fontId="24" applyFont="1" fillId="0" borderId="67" applyBorder="1" applyAlignment="1" xfId="0">
      <alignment horizontal="center" vertical="center" wrapText="1"/>
    </xf>
    <xf numFmtId="0" fontId="23" applyFont="1" fillId="0" borderId="58" applyBorder="1" applyAlignment="1" xfId="0">
      <alignment horizontal="center" vertical="center"/>
    </xf>
    <xf numFmtId="0" fontId="25" applyFont="1" applyFill="1" fillId="0" borderId="69" applyBorder="1" applyAlignment="1" xfId="0">
      <alignment horizontal="center" vertical="center" wrapText="1"/>
    </xf>
    <xf numFmtId="0" fontId="0" applyFill="1" fillId="0" borderId="70" applyBorder="1" applyAlignment="1" xfId="0">
      <alignment horizontal="center" vertical="center" wrapText="1"/>
    </xf>
    <xf numFmtId="0" fontId="0" applyFill="1" fillId="0" borderId="71" applyBorder="1" applyAlignment="1" xfId="0">
      <alignment horizontal="center" vertical="center"/>
    </xf>
    <xf numFmtId="182" applyNumberFormat="1" fontId="0" fillId="6" applyFill="1" borderId="72" applyBorder="1" applyAlignment="1" xfId="0">
      <alignment horizontal="center" vertical="center"/>
    </xf>
    <xf numFmtId="182" applyNumberFormat="1" fontId="0" fillId="0" borderId="73" applyBorder="1" applyAlignment="1" xfId="1">
      <alignment horizontal="center" vertical="center"/>
    </xf>
    <xf numFmtId="0" fontId="0" fillId="0" applyBorder="1" borderId="0" applyAlignment="1" xfId="1">
      <alignment horizontal="center" vertical="center"/>
    </xf>
    <xf numFmtId="0" fontId="0" applyFill="1" fillId="0" borderId="70" applyBorder="1" applyAlignment="1" xfId="1">
      <alignment horizontal="center" vertical="center" wrapText="1"/>
    </xf>
    <xf numFmtId="0" fontId="0" fillId="0" borderId="14" applyBorder="1" applyAlignment="1" xfId="2">
      <alignment horizontal="center" vertical="center"/>
    </xf>
    <xf numFmtId="0" fontId="0" fillId="0" borderId="17" applyBorder="1" applyAlignment="1" xfId="2">
      <alignment horizontal="center" vertical="center" wrapText="1"/>
    </xf>
    <xf numFmtId="182" applyNumberFormat="1" fontId="0" fillId="0" borderId="73" applyBorder="1" applyAlignment="1" xfId="2">
      <alignment horizontal="center" vertical="center"/>
    </xf>
    <xf numFmtId="0" fontId="22" applyFont="1" fillId="0" borderId="40" applyBorder="1" applyAlignment="1" xfId="2">
      <alignment horizontal="center" vertical="center"/>
    </xf>
    <xf numFmtId="0" fontId="22" applyFont="1" fillId="0" borderId="42" applyBorder="1" applyAlignment="1" xfId="2">
      <alignment horizontal="center" vertical="center" wrapText="1"/>
    </xf>
    <xf numFmtId="0" fontId="26" applyFont="1" applyFill="1" fillId="0" borderId="80" applyBorder="1" applyAlignment="1" xfId="0">
      <alignment horizontal="center" vertical="center" wrapText="1"/>
    </xf>
    <xf numFmtId="0" fontId="22" applyFont="1" applyFill="1" fillId="0" borderId="81" applyBorder="1" applyAlignment="1" xfId="0">
      <alignment horizontal="center" vertical="center" wrapText="1"/>
    </xf>
    <xf numFmtId="0" fontId="22" applyFont="1" applyFill="1" fillId="0" borderId="82" applyBorder="1" applyAlignment="1" xfId="0">
      <alignment horizontal="center" vertical="center"/>
    </xf>
    <xf numFmtId="182" applyNumberFormat="1" fontId="22" applyFont="1" fillId="0" borderId="83" applyBorder="1" applyAlignment="1" xfId="2">
      <alignment horizontal="center" vertical="center"/>
    </xf>
    <xf numFmtId="0" fontId="22" applyFont="1" fillId="0" borderId="40" applyBorder="1" applyAlignment="1" xfId="1">
      <alignment horizontal="center" vertical="center"/>
    </xf>
    <xf numFmtId="0" fontId="22" applyFont="1" fillId="0" borderId="42" applyBorder="1" applyAlignment="1" xfId="1">
      <alignment horizontal="center" vertical="center" wrapText="1"/>
    </xf>
    <xf numFmtId="182" applyNumberFormat="1" fontId="22" applyFont="1" fillId="0" borderId="83" applyBorder="1" applyAlignment="1" xfId="1">
      <alignment horizontal="center" vertical="center"/>
    </xf>
    <xf numFmtId="0" fontId="22" applyFont="1" fillId="0" applyBorder="1" borderId="0" applyAlignment="1" xfId="1">
      <alignment horizontal="center" vertical="center"/>
    </xf>
    <xf numFmtId="0" fontId="22" applyFont="1" applyFill="1" fillId="0" borderId="81" applyBorder="1" applyAlignment="1" xfId="1">
      <alignment horizontal="center" vertical="center" wrapText="1"/>
    </xf>
    <xf numFmtId="0" fontId="3" applyFont="1" fillId="0" borderId="34" applyBorder="1" applyAlignment="1" xfId="2">
      <alignment horizontal="center" vertical="center"/>
    </xf>
    <xf numFmtId="0" fontId="3" applyFont="1" fillId="0" borderId="44" applyBorder="1" applyAlignment="1" xfId="2">
      <alignment horizontal="center" vertical="center" wrapText="1"/>
    </xf>
    <xf numFmtId="0" fontId="27" applyFont="1" applyFill="1" fillId="0" borderId="90" applyBorder="1" applyAlignment="1" xfId="0">
      <alignment horizontal="center" vertical="center" wrapText="1"/>
    </xf>
    <xf numFmtId="0" fontId="3" applyFont="1" applyFill="1" fillId="0" borderId="91" applyBorder="1" applyAlignment="1" xfId="0">
      <alignment horizontal="center" vertical="center"/>
    </xf>
    <xf numFmtId="182" applyNumberFormat="1" fontId="3" applyFont="1" fillId="0" borderId="92" applyBorder="1" applyAlignment="1" xfId="2">
      <alignment horizontal="center" vertical="center"/>
    </xf>
    <xf numFmtId="0" fontId="3" applyFont="1" fillId="0" borderId="34" applyBorder="1" applyAlignment="1" xfId="1">
      <alignment horizontal="center" vertical="center"/>
    </xf>
    <xf numFmtId="0" fontId="3" applyFont="1" fillId="0" borderId="44" applyBorder="1" applyAlignment="1" xfId="1">
      <alignment horizontal="center" vertical="center" wrapText="1"/>
    </xf>
    <xf numFmtId="182" applyNumberFormat="1" fontId="3" applyFont="1" fillId="0" borderId="92" applyBorder="1" applyAlignment="1" xfId="1">
      <alignment horizontal="center" vertical="center"/>
    </xf>
    <xf numFmtId="0" fontId="3" applyFont="1" fillId="0" applyBorder="1" borderId="0" applyAlignment="1" xfId="1">
      <alignment horizontal="center" vertical="center"/>
    </xf>
    <xf numFmtId="0" fontId="3" applyFont="1" applyFill="1" fillId="0" borderId="33" applyBorder="1" applyAlignment="1" xfId="1">
      <alignment horizontal="center" vertical="center" wrapText="1"/>
    </xf>
    <xf numFmtId="0" fontId="23" applyFont="1" fillId="0" borderId="0" applyAlignment="1" xfId="0">
      <alignment vertical="center"/>
    </xf>
    <xf numFmtId="0" fontId="23" applyFont="1" fillId="0" borderId="56" applyBorder="1" applyAlignment="1" xfId="0">
      <alignment horizontal="center" vertical="center" wrapText="1"/>
    </xf>
    <xf numFmtId="0" fontId="24" applyFont="1" fillId="0" borderId="0" applyAlignment="1" xfId="0">
      <alignment vertical="center"/>
    </xf>
    <xf numFmtId="0" fontId="8" applyFont="1" fillId="6" applyFill="1" applyBorder="1" borderId="0" applyAlignment="1" xfId="0">
      <alignment vertical="center"/>
    </xf>
    <xf numFmtId="0" fontId="0" applyFill="1" fillId="0" borderId="0" applyAlignment="1" xfId="0">
      <alignment vertical="center"/>
    </xf>
    <xf numFmtId="0" fontId="3" applyFont="1" applyFill="1" fillId="0" borderId="0" applyAlignment="1" xfId="0">
      <alignment horizontal="center" vertical="center"/>
    </xf>
    <xf numFmtId="0" fontId="0" applyFill="1" fillId="0" borderId="0" applyAlignment="1" xfId="0">
      <alignment horizontal="center" vertical="center"/>
    </xf>
    <xf numFmtId="183" applyNumberFormat="1" fontId="3" applyFont="1" fillId="0" borderId="98" applyBorder="1" applyAlignment="1" xfId="0">
      <alignment horizontal="center" vertical="center" wrapText="1"/>
    </xf>
    <xf numFmtId="184" applyNumberFormat="1" fontId="3" applyFont="1" applyFill="1" fillId="0" borderId="99" applyBorder="1" applyAlignment="1" xfId="0">
      <alignment horizontal="center" vertical="center" wrapText="1"/>
    </xf>
    <xf numFmtId="183" applyNumberFormat="1" fontId="3" applyFont="1" applyFill="1" fillId="0" borderId="100" applyBorder="1" applyAlignment="1" xfId="0">
      <alignment horizontal="center" vertical="center" wrapText="1"/>
    </xf>
    <xf numFmtId="0" fontId="3" applyFont="1" applyFill="1" fillId="0" borderId="101" applyBorder="1" applyAlignment="1" xfId="0">
      <alignment horizontal="center" vertical="center"/>
    </xf>
    <xf numFmtId="0" fontId="3" applyFont="1" applyFill="1" fillId="0" borderId="102" applyBorder="1" applyAlignment="1" xfId="0">
      <alignment horizontal="center" vertical="center" wrapText="1"/>
    </xf>
    <xf numFmtId="184" applyNumberFormat="1" fontId="3" applyFont="1" applyFill="1" fillId="0" borderId="103" applyBorder="1" applyAlignment="1" xfId="0">
      <alignment horizontal="center" vertical="center" wrapText="1"/>
    </xf>
    <xf numFmtId="183" applyNumberFormat="1" fontId="3" applyFont="1" applyFill="1" fillId="0" borderId="104" applyBorder="1" applyAlignment="1" xfId="0">
      <alignment horizontal="center" vertical="center" wrapText="1"/>
    </xf>
    <xf numFmtId="0" fontId="2" applyFont="1" fillId="33" applyFill="1" borderId="32" applyBorder="1" applyAlignment="1" xfId="1">
      <alignment horizontal="center" vertical="center" wrapText="1"/>
    </xf>
    <xf numFmtId="0" fontId="2" applyFont="1" fillId="33" applyFill="1" borderId="32" applyBorder="1" applyAlignment="1" xfId="3">
      <alignment horizontal="center" vertical="center" wrapText="1"/>
    </xf>
    <xf numFmtId="0" fontId="2" applyFont="1" fillId="33" applyFill="1" borderId="32" applyBorder="1" applyAlignment="1" xfId="4">
      <alignment horizontal="center" vertical="center" wrapText="1"/>
    </xf>
    <xf numFmtId="0" fontId="2" applyFont="1" fillId="33" applyFill="1" borderId="32" applyBorder="1" applyAlignment="1" xfId="5">
      <alignment horizontal="center" vertical="center" wrapText="1"/>
    </xf>
    <xf numFmtId="0" fontId="3" applyFont="1" applyFill="1" fillId="0" borderId="91" applyBorder="1" applyAlignment="1" xfId="6">
      <alignment horizontal="center" vertical="center"/>
    </xf>
    <xf numFmtId="0" fontId="3" applyFont="1" applyFill="1" fillId="0" borderId="33" applyBorder="1" applyAlignment="1" xfId="6">
      <alignment horizontal="center" vertical="center" wrapText="1"/>
    </xf>
    <xf numFmtId="183" applyNumberFormat="1" fontId="3" applyFont="1" applyFill="1" fillId="0" borderId="104" applyBorder="1" applyAlignment="1" xfId="6">
      <alignment horizontal="center" vertical="center" wrapText="1"/>
    </xf>
    <xf numFmtId="184" applyNumberFormat="1" fontId="3" applyFont="1" applyFill="1" fillId="0" borderId="103" applyBorder="1" applyAlignment="1" xfId="6">
      <alignment horizontal="center" vertical="center" wrapText="1"/>
    </xf>
    <xf numFmtId="182" applyNumberFormat="1" fontId="0" fillId="0" borderId="0" applyAlignment="1" xfId="0">
      <alignment vertical="center"/>
    </xf>
    <xf numFmtId="182" applyNumberFormat="1" fontId="0" fillId="0" borderId="0" applyAlignment="1" xfId="0">
      <alignment horizontal="center" vertical="center"/>
    </xf>
    <xf numFmtId="182" applyNumberFormat="1" fontId="3" applyFont="1" fillId="0" borderId="0" applyAlignment="1" xfId="0">
      <alignment vertical="center" wrapText="1"/>
    </xf>
    <xf numFmtId="181" applyNumberFormat="1" fontId="0" fillId="0" borderId="0" applyAlignment="1" xfId="0">
      <alignment vertical="center"/>
    </xf>
    <xf numFmtId="181" applyNumberFormat="1" fontId="0" fillId="0" borderId="0" applyAlignment="1" xfId="0">
      <alignment horizontal="center" vertical="center"/>
    </xf>
    <xf numFmtId="181" applyNumberFormat="1" fontId="3" applyFont="1" fillId="0" borderId="0" applyAlignment="1" xfId="0">
      <alignment vertical="center" wrapText="1"/>
    </xf>
    <xf numFmtId="182" applyNumberFormat="1" fontId="0" fillId="34" applyFill="1" borderId="0" applyAlignment="1" xfId="0">
      <alignment horizontal="center" vertical="center"/>
    </xf>
    <xf numFmtId="0" fontId="2" applyFont="1" applyFill="1" fillId="0" borderId="113" applyBorder="1" applyAlignment="1" xfId="0">
      <alignment horizontal="center" vertical="center" wrapText="1"/>
    </xf>
    <xf numFmtId="0" fontId="2" applyFont="1" fillId="33" applyFill="1" borderId="32" applyBorder="1" applyAlignment="1" xfId="6">
      <alignment horizontal="center" vertical="center" wrapText="1"/>
    </xf>
    <xf numFmtId="0" fontId="2" applyFont="1" fillId="33" applyFill="1" borderId="32" applyBorder="1" applyAlignment="1" xfId="2">
      <alignment horizontal="center" vertical="center" wrapText="1"/>
    </xf>
    <xf numFmtId="0" fontId="0" fillId="35" applyFill="1" borderId="0" applyAlignment="1" xfId="0">
      <alignment vertical="center"/>
    </xf>
    <xf numFmtId="0" fontId="0" fillId="36" applyFill="1" borderId="0" applyAlignment="1" xfId="0">
      <alignment vertical="center"/>
    </xf>
    <xf numFmtId="182" applyNumberFormat="1" fontId="3" applyFont="1" fillId="0" borderId="0" applyAlignment="1" xfId="0">
      <alignment vertical="center"/>
    </xf>
    <xf numFmtId="182" applyNumberFormat="1" fontId="3" applyFont="1" fillId="34" applyFill="1" borderId="0" applyAlignment="1" xfId="0">
      <alignment horizontal="center" vertical="center"/>
    </xf>
    <xf numFmtId="181" applyNumberFormat="1" fontId="0" fillId="34" applyFill="1" borderId="0" applyAlignment="1" xfId="0">
      <alignment horizontal="center" vertical="center"/>
    </xf>
    <xf numFmtId="181" applyNumberFormat="1" fontId="3" applyFont="1" fillId="0" borderId="0" applyAlignment="1" xfId="0">
      <alignment vertical="center"/>
    </xf>
    <xf numFmtId="181" applyNumberFormat="1" fontId="3" applyFont="1" fillId="34" applyFill="1" borderId="0" applyAlignment="1" xfId="0">
      <alignment horizontal="center" vertical="center"/>
    </xf>
    <xf numFmtId="0" fontId="2" applyFont="1" fillId="0" borderId="0" applyAlignment="1" xfId="0">
      <alignment vertical="center" wrapText="1"/>
    </xf>
    <xf numFmtId="0" fontId="2" applyFont="1" fillId="0" borderId="0" applyAlignment="1" xfId="0">
      <alignment horizontal="center" vertical="center" wrapText="1"/>
    </xf>
    <xf numFmtId="182" applyNumberFormat="1" fontId="0" fillId="35" applyFill="1" borderId="0" applyAlignment="1" xfId="0">
      <alignment horizontal="center" vertical="center"/>
    </xf>
    <xf numFmtId="0" fontId="3" applyFont="1" fillId="35" applyFill="1" borderId="116" applyBorder="1" applyAlignment="1" xfId="0">
      <alignment horizontal="center" vertical="center"/>
    </xf>
    <xf numFmtId="0" fontId="3" applyFont="1" fillId="35" applyFill="1" borderId="117" applyBorder="1" applyAlignment="1" xfId="0">
      <alignment horizontal="left" vertical="center" wrapText="1"/>
    </xf>
    <xf numFmtId="0" fontId="3" applyFont="1" fillId="35" applyFill="1" borderId="118" applyBorder="1" applyAlignment="1" xfId="0">
      <alignment horizontal="center" vertical="center" wrapText="1"/>
    </xf>
    <xf numFmtId="0" fontId="22" applyFont="1" applyFill="1" fillId="0" borderId="0" applyAlignment="1" xfId="0">
      <alignment horizontal="center" vertical="center"/>
    </xf>
    <xf numFmtId="0" fontId="0" fillId="0" applyBorder="1" borderId="0" applyAlignment="1" xfId="0">
      <alignment vertical="center"/>
    </xf>
    <xf numFmtId="0" fontId="3" applyFont="1" applyFill="1" fillId="0" applyBorder="1" borderId="0" applyAlignment="1" xfId="0">
      <alignment horizontal="center" vertical="center" wrapText="1"/>
    </xf>
    <xf numFmtId="183" applyNumberFormat="1" fontId="3" applyFont="1" applyFill="1" fillId="0" applyBorder="1" borderId="0" applyAlignment="1" xfId="0">
      <alignment horizontal="center" vertical="center" wrapText="1"/>
    </xf>
    <xf numFmtId="183" applyNumberFormat="1" fontId="3" applyFont="1" applyFill="1" fillId="0" applyBorder="1" borderId="0" applyAlignment="1" xfId="6">
      <alignment horizontal="center" vertical="center" wrapText="1"/>
    </xf>
    <xf numFmtId="0" fontId="2" applyFont="1" applyFill="1" fillId="0" applyBorder="1" borderId="0" applyAlignment="1" xfId="3">
      <alignment horizontal="center" vertical="center" wrapText="1"/>
    </xf>
    <xf numFmtId="0" fontId="2" applyFont="1" applyFill="1" fillId="0" applyBorder="1" borderId="0" applyAlignment="1" xfId="1">
      <alignment horizontal="center" vertical="center" wrapText="1"/>
    </xf>
    <xf numFmtId="185" applyNumberFormat="1" fontId="0" fillId="0" borderId="119" applyBorder="1" applyAlignment="1" xfId="0">
      <alignment horizontal="center" vertical="center"/>
    </xf>
    <xf numFmtId="0" fontId="0" applyFill="1" fillId="0" borderId="120" applyBorder="1" applyAlignment="1" xfId="0">
      <alignment horizontal="left" vertical="center" wrapText="1"/>
    </xf>
    <xf numFmtId="185" applyNumberFormat="1" fontId="0" applyFill="1" fillId="0" borderId="121" applyBorder="1" applyAlignment="1" xfId="0">
      <alignment horizontal="center" vertical="center"/>
    </xf>
    <xf numFmtId="185" applyNumberFormat="1" fontId="22" applyFont="1" fillId="0" borderId="122" applyBorder="1" applyAlignment="1" xfId="0">
      <alignment horizontal="center" vertical="center"/>
    </xf>
    <xf numFmtId="0" fontId="22" applyFont="1" applyFill="1" fillId="0" borderId="123" applyBorder="1" applyAlignment="1" xfId="0">
      <alignment horizontal="left" vertical="center" wrapText="1"/>
    </xf>
    <xf numFmtId="185" applyNumberFormat="1" fontId="22" applyFont="1" applyFill="1" fillId="0" borderId="124" applyBorder="1" applyAlignment="1" xfId="0">
      <alignment horizontal="center" vertical="center"/>
    </xf>
    <xf numFmtId="185" applyNumberFormat="1" fontId="3" applyFont="1" fillId="0" borderId="125" applyBorder="1" applyAlignment="1" xfId="0">
      <alignment horizontal="center" vertical="center"/>
    </xf>
    <xf numFmtId="0" fontId="3" applyFont="1" applyFill="1" fillId="0" borderId="126" applyBorder="1" applyAlignment="1" xfId="0">
      <alignment horizontal="left" vertical="center" wrapText="1"/>
    </xf>
    <xf numFmtId="185" applyNumberFormat="1" fontId="3" applyFont="1" applyFill="1" fillId="0" borderId="127" applyBorder="1" applyAlignment="1" xfId="0">
      <alignment horizontal="center" vertical="center"/>
    </xf>
    <xf numFmtId="0" fontId="3" applyFont="1" applyFill="1" fillId="0" borderId="0" applyAlignment="1" xfId="0">
      <alignment horizontal="center" vertical="center" wrapText="1"/>
    </xf>
    <xf numFmtId="181" applyNumberFormat="1" fontId="3" applyFont="1" applyFill="1" fillId="0" applyBorder="1" borderId="0" applyAlignment="1" xfId="0">
      <alignment horizontal="center" vertical="center" wrapText="1"/>
    </xf>
    <xf numFmtId="181" applyNumberFormat="1" fontId="3" applyFont="1" applyFill="1" fillId="0" applyBorder="1" borderId="0" applyAlignment="1" xfId="6">
      <alignment horizontal="center" vertical="center" wrapText="1"/>
    </xf>
    <xf numFmtId="181" applyNumberFormat="1" fontId="2" applyFont="1" applyFill="1" fillId="0" applyBorder="1" borderId="0" applyAlignment="1" xfId="3">
      <alignment horizontal="center" vertical="center" wrapText="1"/>
    </xf>
    <xf numFmtId="181" applyNumberFormat="1" fontId="2" applyFont="1" applyFill="1" fillId="0" applyBorder="1" borderId="0" applyAlignment="1" xfId="1">
      <alignment horizontal="center" vertical="center" wrapText="1"/>
    </xf>
    <xf numFmtId="181" applyNumberFormat="1" fontId="2" applyFont="1" fillId="0" borderId="0" applyAlignment="1" xfId="0">
      <alignment horizontal="center" vertical="center" wrapText="1"/>
    </xf>
    <xf numFmtId="0" fontId="3" applyFont="1" fillId="35" applyFill="1" borderId="0" applyAlignment="1" xfId="0">
      <alignment vertical="center"/>
    </xf>
    <xf numFmtId="181" applyNumberFormat="1" fontId="0" fillId="35" applyFill="1" borderId="0" applyAlignment="1" xfId="0">
      <alignment horizontal="center" vertical="center"/>
    </xf>
    <xf numFmtId="0" fontId="23" applyFont="1" fillId="35" applyFill="1" borderId="128" applyBorder="1" applyAlignment="1" xfId="0">
      <alignment horizontal="center" vertical="center" wrapText="1"/>
    </xf>
    <xf numFmtId="0" fontId="0" fillId="37" applyFill="1" borderId="0" applyAlignment="1" xfId="0">
      <alignment vertical="center"/>
    </xf>
    <xf numFmtId="0" fontId="3" applyFont="1" fillId="37" applyFill="1" borderId="0" applyAlignment="1" xfId="0">
      <alignment vertical="center"/>
    </xf>
    <xf numFmtId="181" applyNumberFormat="1" fontId="0" fillId="37" applyFill="1" borderId="0" applyAlignment="1" xfId="0">
      <alignment horizontal="center" vertical="center"/>
    </xf>
    <xf numFmtId="0" fontId="3" applyFont="1" fillId="37" applyFill="1" borderId="129" applyBorder="1" applyAlignment="1" xfId="0">
      <alignment horizontal="center" vertical="center"/>
    </xf>
    <xf numFmtId="0" fontId="23" applyFont="1" fillId="37" applyFill="1" borderId="130" applyBorder="1" applyAlignment="1" xfId="0">
      <alignment horizontal="center" vertical="center" wrapText="1"/>
    </xf>
    <xf numFmtId="0" fontId="3" applyFont="1" fillId="37" applyFill="1" borderId="131" applyBorder="1" applyAlignment="1" xfId="0">
      <alignment horizontal="center" vertical="center" wrapText="1"/>
    </xf>
    <xf numFmtId="0" fontId="0" fillId="38" applyFill="1" borderId="0" applyAlignment="1" xfId="0">
      <alignment vertical="center"/>
    </xf>
    <xf numFmtId="0" fontId="3" applyFont="1" fillId="38" applyFill="1" borderId="0" applyAlignment="1" xfId="0">
      <alignment vertical="center"/>
    </xf>
    <xf numFmtId="181" applyNumberFormat="1" fontId="0" fillId="38" applyFill="1" borderId="0" applyAlignment="1" xfId="0">
      <alignment horizontal="center" vertical="center"/>
    </xf>
    <xf numFmtId="0" fontId="3" applyFont="1" fillId="38" applyFill="1" borderId="132" applyBorder="1" applyAlignment="1" xfId="0">
      <alignment horizontal="center" vertical="center"/>
    </xf>
    <xf numFmtId="0" fontId="23" applyFont="1" fillId="38" applyFill="1" borderId="133" applyBorder="1" applyAlignment="1" xfId="0">
      <alignment horizontal="center" vertical="center" wrapText="1"/>
    </xf>
    <xf numFmtId="0" fontId="3" applyFont="1" fillId="38" applyFill="1" borderId="134" applyBorder="1" applyAlignment="1" xfId="0">
      <alignment horizontal="center" vertical="center" wrapText="1"/>
    </xf>
    <xf numFmtId="182" applyNumberFormat="1" fontId="3" applyFont="1" fillId="35" applyFill="1" borderId="0" applyAlignment="1" xfId="0">
      <alignment vertical="center"/>
    </xf>
    <xf numFmtId="182" applyNumberFormat="1" fontId="2" applyFont="1" fillId="0" borderId="0" applyAlignment="1" xfId="0">
      <alignment horizontal="center" vertical="center" wrapText="1"/>
    </xf>
    <xf numFmtId="184" applyNumberFormat="1" fontId="0" fillId="0" borderId="0" applyAlignment="1" xfId="0">
      <alignment vertical="center"/>
    </xf>
    <xf numFmtId="184" applyNumberFormat="1" fontId="0" fillId="34" applyFill="1" borderId="0" applyAlignment="1" xfId="0">
      <alignment horizontal="center" vertical="center"/>
    </xf>
    <xf numFmtId="184" applyNumberFormat="1" fontId="3" applyFont="1" fillId="35" applyFill="1" borderId="0" applyAlignment="1" xfId="0">
      <alignment vertical="center"/>
    </xf>
    <xf numFmtId="184" applyNumberFormat="1" fontId="3" applyFont="1" fillId="0" borderId="0" applyAlignment="1" xfId="0">
      <alignment vertical="center"/>
    </xf>
    <xf numFmtId="184" applyNumberFormat="1" fontId="3" applyFont="1" fillId="34" applyFill="1" borderId="0" applyAlignment="1" xfId="0">
      <alignment horizontal="center" vertical="center"/>
    </xf>
    <xf numFmtId="184" applyNumberFormat="1" fontId="0" fillId="0" borderId="0" applyAlignment="1" xfId="0">
      <alignment horizontal="center" vertical="center"/>
    </xf>
    <xf numFmtId="184" applyNumberFormat="1" fontId="2" applyFont="1" fillId="0" borderId="0" applyAlignment="1" xfId="0">
      <alignment horizontal="center" vertical="center" wrapText="1"/>
    </xf>
    <xf numFmtId="184" applyNumberFormat="1" fontId="3" applyFont="1" fillId="0" borderId="0" applyAlignment="1" xfId="0">
      <alignment vertical="center" wrapText="1"/>
    </xf>
    <xf numFmtId="0" fontId="23" applyFont="1" fillId="34" applyFill="1" borderId="135" applyBorder="1" applyAlignment="1" xfId="1">
      <alignment horizontal="center" vertical="center" wrapText="1"/>
    </xf>
    <xf numFmtId="0" fontId="23" applyFont="1" fillId="34" applyFill="1" borderId="136" applyBorder="1" applyAlignment="1" xfId="1">
      <alignment horizontal="center" vertical="center"/>
    </xf>
    <xf numFmtId="184" applyNumberFormat="1" fontId="0" fillId="37" applyFill="1" borderId="0" applyAlignment="1" xfId="0">
      <alignment horizontal="center" vertical="center"/>
    </xf>
    <xf numFmtId="0" fontId="23" applyFont="1" fillId="37" applyFill="1" borderId="130" applyBorder="1" applyAlignment="1" xfId="1">
      <alignment horizontal="center" vertical="center" wrapText="1"/>
    </xf>
    <xf numFmtId="0" fontId="23" applyFont="1" fillId="37" applyFill="1" borderId="138" applyBorder="1" applyAlignment="1" xfId="1">
      <alignment horizontal="center" vertical="center"/>
    </xf>
    <xf numFmtId="184" applyNumberFormat="1" fontId="0" fillId="35" applyFill="1" borderId="0" applyAlignment="1" xfId="0">
      <alignment horizontal="center" vertical="center"/>
    </xf>
    <xf numFmtId="185" applyNumberFormat="1" fontId="3" applyFont="1" fillId="35" applyFill="1" borderId="139" applyBorder="1" applyAlignment="1" xfId="0">
      <alignment horizontal="center" vertical="center"/>
    </xf>
    <xf numFmtId="0" fontId="3" applyFont="1" fillId="35" applyFill="1" borderId="116" applyBorder="1" applyAlignment="1" xfId="2">
      <alignment horizontal="center" vertical="center"/>
    </xf>
    <xf numFmtId="0" fontId="3" applyFont="1" fillId="35" applyFill="1" borderId="118" applyBorder="1" applyAlignment="1" xfId="2">
      <alignment horizontal="center" vertical="center" wrapText="1"/>
    </xf>
    <xf numFmtId="0" fontId="27" applyFont="1" fillId="35" applyFill="1" borderId="142" applyBorder="1" applyAlignment="1" xfId="0">
      <alignment horizontal="center" vertical="center" wrapText="1"/>
    </xf>
    <xf numFmtId="0" fontId="3" applyFont="1" fillId="35" applyFill="1" borderId="118" applyBorder="1" applyAlignment="1" xfId="1">
      <alignment horizontal="center" vertical="center" wrapText="1"/>
    </xf>
    <xf numFmtId="182" applyNumberFormat="1" fontId="3" applyFont="1" fillId="35" applyFill="1" borderId="144" applyBorder="1" applyAlignment="1" xfId="2">
      <alignment horizontal="center" vertical="center"/>
    </xf>
    <xf numFmtId="0" fontId="3" applyFont="1" fillId="35" applyFill="1" borderId="116" applyBorder="1" applyAlignment="1" xfId="1">
      <alignment horizontal="center" vertical="center"/>
    </xf>
    <xf numFmtId="182" applyNumberFormat="1" fontId="3" applyFont="1" fillId="35" applyFill="1" borderId="144" applyBorder="1" applyAlignment="1" xfId="1">
      <alignment horizontal="center" vertical="center"/>
    </xf>
    <xf numFmtId="184" applyNumberFormat="1" fontId="0" fillId="0" borderId="147" applyBorder="1" applyAlignment="1" xfId="0">
      <alignment horizontal="center" vertical="center"/>
    </xf>
    <xf numFmtId="184" applyNumberFormat="1" fontId="0" fillId="37" applyFill="1" borderId="148" applyBorder="1" applyAlignment="1" xfId="0">
      <alignment horizontal="center" vertical="center"/>
    </xf>
    <xf numFmtId="181" applyNumberFormat="1" fontId="0" fillId="37" applyFill="1" borderId="149" applyBorder="1" applyAlignment="1" xfId="0">
      <alignment horizontal="center" vertical="center"/>
    </xf>
    <xf numFmtId="181" applyNumberFormat="1" fontId="0" fillId="35" applyFill="1" borderId="150" applyBorder="1" applyAlignment="1" xfId="0">
      <alignment horizontal="center" vertical="center"/>
    </xf>
    <xf numFmtId="184" applyNumberFormat="1" fontId="0" fillId="35" applyFill="1" borderId="151" applyBorder="1" applyAlignment="1" xfId="0">
      <alignment horizontal="center" vertical="center"/>
    </xf>
    <xf numFmtId="184" applyNumberFormat="1" fontId="2" applyFont="1" fillId="0" borderId="152" applyBorder="1" applyAlignment="1" xfId="0">
      <alignment horizontal="center" vertical="center" wrapText="1"/>
    </xf>
    <xf numFmtId="181" applyNumberFormat="1" fontId="2" applyFont="1" fillId="0" borderId="153" applyBorder="1" applyAlignment="1" xfId="0">
      <alignment horizontal="center" vertical="center" wrapText="1"/>
    </xf>
    <xf numFmtId="184" applyNumberFormat="1" fontId="0" fillId="34" applyFill="1" borderId="154" applyBorder="1" applyAlignment="1" xfId="0">
      <alignment horizontal="center" vertical="center"/>
    </xf>
    <xf numFmtId="181" applyNumberFormat="1" fontId="0" fillId="34" applyFill="1" borderId="155" applyBorder="1" applyAlignment="1" xfId="0">
      <alignment horizontal="center" vertical="center"/>
    </xf>
    <xf numFmtId="0" fontId="24" applyFont="1" fillId="0" borderId="67" applyBorder="1" applyAlignment="1" xfId="1">
      <alignment horizontal="center" vertical="center" wrapText="1"/>
    </xf>
    <xf numFmtId="0" fontId="24" applyFont="1" fillId="37" applyFill="1" borderId="157" applyBorder="1" applyAlignment="1" xfId="1">
      <alignment horizontal="center" vertical="center" wrapText="1"/>
    </xf>
    <xf numFmtId="0" fontId="24" applyFont="1" fillId="34" applyFill="1" borderId="158" applyBorder="1" applyAlignment="1" xfId="0">
      <alignment horizontal="center" vertical="center" wrapText="1"/>
    </xf>
    <xf numFmtId="0" fontId="24" applyFont="1" fillId="35" applyFill="1" borderId="159" applyBorder="1" applyAlignment="1" xfId="0">
      <alignment horizontal="center" vertical="center" wrapText="1"/>
    </xf>
    <xf numFmtId="0" fontId="24" applyFont="1" fillId="35" applyFill="1" borderId="160" applyBorder="1" applyAlignment="1" xfId="0">
      <alignment horizontal="left" vertical="center" wrapText="1"/>
    </xf>
    <xf numFmtId="0" fontId="24" applyFont="1" fillId="0" borderId="161" applyBorder="1" applyAlignment="1" xfId="0">
      <alignment horizontal="left" vertical="center" wrapText="1"/>
    </xf>
    <xf numFmtId="0" fontId="24" applyFont="1" applyFill="1" fillId="0" borderId="162" applyBorder="1" applyAlignment="1" xfId="0">
      <alignment horizontal="left" vertical="center" wrapText="1"/>
    </xf>
    <xf numFmtId="0" fontId="24" applyFont="1" fillId="37" applyFill="1" borderId="157" applyBorder="1" applyAlignment="1" xfId="0">
      <alignment horizontal="center" vertical="center" wrapText="1"/>
    </xf>
    <xf numFmtId="0" fontId="24" applyFont="1" applyFill="1" fillId="0" borderId="164" applyBorder="1" applyAlignment="1" xfId="0">
      <alignment horizontal="center" vertical="center" wrapText="1"/>
    </xf>
    <xf numFmtId="0" fontId="24" applyFont="1" fillId="0" borderId="67" applyBorder="1" applyAlignment="1" xfId="2">
      <alignment horizontal="center" vertical="center" wrapText="1"/>
    </xf>
    <xf numFmtId="0" fontId="24" applyFont="1" fillId="35" applyFill="1" borderId="159" applyBorder="1" applyAlignment="1" xfId="2">
      <alignment horizontal="center" vertical="center" wrapText="1"/>
    </xf>
    <xf numFmtId="0" fontId="24" applyFont="1" fillId="35" applyFill="1" borderId="159" applyBorder="1" applyAlignment="1" xfId="1">
      <alignment horizontal="center" vertical="center" wrapText="1"/>
    </xf>
    <xf numFmtId="183" applyNumberFormat="1" fontId="24" applyFont="1" applyFill="1" fillId="0" borderId="168" applyBorder="1" applyAlignment="1" xfId="0">
      <alignment horizontal="center" vertical="center" wrapText="1"/>
    </xf>
    <xf numFmtId="183" applyNumberFormat="1" fontId="24" applyFont="1" applyFill="1" fillId="0" borderId="169" applyBorder="1" applyAlignment="1" xfId="6">
      <alignment horizontal="center" vertical="center" wrapText="1"/>
    </xf>
    <xf numFmtId="0" fontId="28" applyFont="1" applyFill="1" fillId="0" borderId="170" applyBorder="1" applyAlignment="1" xfId="5">
      <alignment horizontal="center" vertical="center" wrapText="1"/>
    </xf>
    <xf numFmtId="0" fontId="28" applyFont="1" applyFill="1" fillId="0" borderId="170" applyBorder="1" applyAlignment="1" xfId="1">
      <alignment horizontal="center" vertical="center" wrapText="1"/>
    </xf>
    <xf numFmtId="0" fontId="29" applyFont="1" fillId="0" borderId="0" applyAlignment="1" xfId="0">
      <alignment vertical="center"/>
    </xf>
    <xf numFmtId="0" fontId="29" applyFont="1" fillId="35" applyFill="1" borderId="172" applyBorder="1" applyAlignment="1" xfId="0">
      <alignment horizontal="center" vertical="center" wrapText="1"/>
    </xf>
    <xf numFmtId="0" fontId="29" applyFont="1" fillId="0" borderId="173" applyBorder="1" applyAlignment="1" xfId="0">
      <alignment horizontal="center" vertical="center" wrapText="1"/>
    </xf>
    <xf numFmtId="0" fontId="30" applyFont="1" fillId="0" borderId="0" applyAlignment="1" xfId="0">
      <alignment vertical="center"/>
    </xf>
    <xf numFmtId="0" fontId="30" applyFont="1" fillId="35" applyFill="1" borderId="174" applyBorder="1" applyAlignment="1" xfId="0">
      <alignment horizontal="center" vertical="center" wrapText="1"/>
    </xf>
    <xf numFmtId="0" fontId="30" applyFont="1" fillId="0" borderId="175" applyBorder="1" applyAlignment="1" xfId="0">
      <alignment horizontal="center" vertical="center" wrapText="1"/>
    </xf>
    <xf numFmtId="0" fontId="29" applyFont="1" fillId="0" borderId="173" applyBorder="1" applyAlignment="1" xfId="1">
      <alignment horizontal="center" vertical="center" wrapText="1"/>
    </xf>
    <xf numFmtId="0" fontId="29" applyFont="1" fillId="37" applyFill="1" borderId="177" applyBorder="1" applyAlignment="1" xfId="1">
      <alignment horizontal="center" vertical="center" wrapText="1"/>
    </xf>
    <xf numFmtId="0" fontId="28" applyFont="1" fillId="35" applyFill="1" borderId="178" applyBorder="1" applyAlignment="1" xfId="5">
      <alignment horizontal="center" vertical="center" wrapText="1"/>
    </xf>
    <xf numFmtId="0" fontId="3" applyFont="1" fillId="35" applyFill="1" borderId="179" applyBorder="1" applyAlignment="1" xfId="0">
      <alignment horizontal="center" vertical="center"/>
    </xf>
    <xf numFmtId="0" fontId="3" applyFont="1" fillId="35" applyFill="1" borderId="180" applyBorder="1" applyAlignment="1" xfId="0">
      <alignment horizontal="center" vertical="center" wrapText="1"/>
    </xf>
    <xf numFmtId="183" applyNumberFormat="1" fontId="3" applyFont="1" fillId="35" applyFill="1" borderId="181" applyBorder="1" applyAlignment="1" xfId="0">
      <alignment horizontal="center" vertical="center" wrapText="1"/>
    </xf>
    <xf numFmtId="0" fontId="24" applyFont="1" fillId="35" applyFill="1" borderId="182" applyBorder="1" applyAlignment="1" xfId="0">
      <alignment horizontal="center" vertical="center"/>
    </xf>
    <xf numFmtId="0" fontId="25" applyFont="1" fillId="35" applyFill="1" borderId="183" applyBorder="1" applyAlignment="1" xfId="0">
      <alignment horizontal="center" vertical="center" wrapText="1"/>
    </xf>
    <xf numFmtId="0" fontId="0" fillId="35" applyFill="1" borderId="184" applyBorder="1" applyAlignment="1" xfId="0">
      <alignment horizontal="center" vertical="center"/>
    </xf>
    <xf numFmtId="182" applyNumberFormat="1" fontId="0" fillId="35" applyFill="1" borderId="185" applyBorder="1" applyAlignment="1" xfId="2">
      <alignment horizontal="center" vertical="center"/>
    </xf>
    <xf numFmtId="182" applyNumberFormat="1" fontId="0" fillId="35" applyFill="1" borderId="185" applyBorder="1" applyAlignment="1" xfId="1">
      <alignment horizontal="center" vertical="center"/>
    </xf>
    <xf numFmtId="184" applyNumberFormat="1" fontId="3" applyFont="1" fillId="35" applyFill="1" borderId="187" applyBorder="1" applyAlignment="1" xfId="0">
      <alignment horizontal="center" vertical="center" wrapText="1"/>
    </xf>
    <xf numFmtId="181" applyNumberFormat="1" fontId="3" applyFont="1" fillId="35" applyFill="1" borderId="188" applyBorder="1" applyAlignment="1" xfId="0">
      <alignment horizontal="center" vertical="center" wrapText="1"/>
    </xf>
    <xf numFmtId="182" applyNumberFormat="1" fontId="0" applyFill="1" fillId="0" borderId="189" applyBorder="1" applyAlignment="1" xfId="1">
      <alignment horizontal="center" vertical="center"/>
    </xf>
    <xf numFmtId="182" applyNumberFormat="1" fontId="0" applyFill="1" fillId="0" borderId="189" applyBorder="1" applyAlignment="1" xfId="2">
      <alignment horizontal="center" vertical="center"/>
    </xf>
    <xf numFmtId="186" applyNumberFormat="1" fontId="0" fillId="0" borderId="191" applyBorder="1" applyAlignment="1" xfId="0">
      <alignment horizontal="center" vertical="center"/>
    </xf>
    <xf numFmtId="186" applyNumberFormat="1" fontId="0" applyFill="1" fillId="0" borderId="192" applyBorder="1" applyAlignment="1" xfId="0">
      <alignment horizontal="center" vertical="center"/>
    </xf>
    <xf numFmtId="186" applyNumberFormat="1" fontId="0" fillId="35" applyFill="1" borderId="193" applyBorder="1" applyAlignment="1" xfId="0">
      <alignment horizontal="center" vertical="center"/>
    </xf>
    <xf numFmtId="0" fontId="23" applyFont="1" applyFill="1" fillId="0" borderId="194" applyBorder="1" applyAlignment="1" xfId="1">
      <alignment horizontal="center" vertical="center" wrapText="1"/>
    </xf>
    <xf numFmtId="0" fontId="29" applyFont="1" applyFill="1" fillId="0" borderId="195" applyBorder="1" applyAlignment="1" xfId="1">
      <alignment horizontal="center" vertical="center" wrapText="1"/>
    </xf>
    <xf numFmtId="0" fontId="23" applyFont="1" applyFill="1" fillId="0" borderId="196" applyBorder="1" applyAlignment="1" xfId="1">
      <alignment horizontal="center" vertical="center"/>
    </xf>
    <xf numFmtId="0" fontId="3" applyFont="1" applyFill="1" fillId="0" borderId="0" applyAlignment="1" xfId="0">
      <alignment vertical="center"/>
    </xf>
    <xf numFmtId="0" fontId="24" applyFont="1" applyFill="1" fillId="0" borderId="197" applyBorder="1" applyAlignment="1" xfId="0">
      <alignment horizontal="center" vertical="center"/>
    </xf>
    <xf numFmtId="0" fontId="30" applyFont="1" applyFill="1" fillId="0" borderId="198" applyBorder="1" applyAlignment="1" xfId="0">
      <alignment horizontal="center" vertical="center" wrapText="1"/>
    </xf>
    <xf numFmtId="0" fontId="3" applyFont="1" applyFill="1" fillId="0" borderId="91" applyBorder="1" applyAlignment="1" xfId="2">
      <alignment horizontal="center" vertical="center"/>
    </xf>
    <xf numFmtId="0" fontId="24" applyFont="1" applyFill="1" fillId="0" borderId="164" applyBorder="1" applyAlignment="1" xfId="2">
      <alignment horizontal="center" vertical="center" wrapText="1"/>
    </xf>
    <xf numFmtId="0" fontId="3" applyFont="1" applyFill="1" fillId="0" borderId="33" applyBorder="1" applyAlignment="1" xfId="2">
      <alignment horizontal="center" vertical="center" wrapText="1"/>
    </xf>
    <xf numFmtId="0" fontId="3" applyFont="1" applyFill="1" fillId="0" borderId="91" applyBorder="1" applyAlignment="1" xfId="1">
      <alignment horizontal="center" vertical="center"/>
    </xf>
    <xf numFmtId="0" fontId="24" applyFont="1" applyFill="1" fillId="0" borderId="164" applyBorder="1" applyAlignment="1" xfId="1">
      <alignment horizontal="center" vertical="center" wrapText="1"/>
    </xf>
    <xf numFmtId="0" fontId="31" applyFont="1" applyFill="1" fillId="0" borderId="204" applyBorder="1" applyAlignment="1" xfId="0">
      <alignment horizontal="center" vertical="center" wrapText="1"/>
    </xf>
    <xf numFmtId="186" applyNumberFormat="1" fontId="31" applyFont="1" applyFill="1" fillId="0" borderId="205" applyBorder="1" applyAlignment="1" xfId="0">
      <alignment horizontal="center" vertical="center" wrapText="1"/>
    </xf>
    <xf numFmtId="186" applyNumberFormat="1" fontId="0" applyFill="1" fillId="0" borderId="206" applyBorder="1" applyAlignment="1" xfId="0">
      <alignment horizontal="center" vertical="center" wrapText="1"/>
    </xf>
    <xf numFmtId="0" fontId="32" applyFont="1" applyFill="1" fillId="0" borderId="207" applyBorder="1" applyAlignment="1" xfId="0">
      <alignment horizontal="left" vertical="center" wrapText="1"/>
    </xf>
    <xf numFmtId="186" applyNumberFormat="1" fontId="0" fillId="0" borderId="0" applyAlignment="1" xfId="0">
      <alignment vertical="center"/>
    </xf>
    <xf numFmtId="186" applyNumberFormat="1" fontId="22" applyFont="1" applyFill="1" fillId="0" borderId="208" applyBorder="1" applyAlignment="1" xfId="0">
      <alignment horizontal="center" vertical="center"/>
    </xf>
    <xf numFmtId="186" applyNumberFormat="1" fontId="22" applyFont="1" applyFill="1" fillId="0" borderId="209" applyBorder="1" applyAlignment="1" xfId="0">
      <alignment horizontal="center" vertical="center" wrapText="1"/>
    </xf>
    <xf numFmtId="0" fontId="33" applyFont="1" applyFill="1" fillId="0" borderId="210" applyBorder="1" applyAlignment="1" xfId="0">
      <alignment horizontal="left" vertical="center" wrapText="1"/>
    </xf>
    <xf numFmtId="186" applyNumberFormat="1" fontId="3" applyFont="1" applyFill="1" fillId="0" borderId="211" applyBorder="1" applyAlignment="1" xfId="0">
      <alignment horizontal="center" vertical="center"/>
    </xf>
    <xf numFmtId="186" applyNumberFormat="1" fontId="3" applyFont="1" applyFill="1" fillId="0" borderId="212" applyBorder="1" applyAlignment="1" xfId="0">
      <alignment horizontal="center" vertical="center" wrapText="1"/>
    </xf>
    <xf numFmtId="0" fontId="34" applyFont="1" applyFill="1" fillId="0" borderId="213" applyBorder="1" applyAlignment="1" xfId="0">
      <alignment horizontal="left" vertical="center" wrapText="1"/>
    </xf>
    <xf numFmtId="0" fontId="23" applyFont="1" applyFill="1" fillId="0" borderId="194" applyBorder="1" applyAlignment="1" xfId="0">
      <alignment horizontal="center" vertical="center" wrapText="1"/>
    </xf>
    <xf numFmtId="0" fontId="23" applyFont="1" applyFill="1" fillId="0" borderId="215" applyBorder="1" applyAlignment="1" xfId="0">
      <alignment horizontal="left" vertical="center" wrapText="1"/>
    </xf>
    <xf numFmtId="0" fontId="23" applyFont="1" applyFill="1" fillId="0" borderId="196" applyBorder="1" applyAlignment="1" xfId="0">
      <alignment horizontal="center" vertical="center"/>
    </xf>
    <xf numFmtId="186" applyNumberFormat="1" fontId="23" applyFont="1" applyFill="1" fillId="0" borderId="217" applyBorder="1" applyAlignment="1" xfId="0">
      <alignment horizontal="center" vertical="center"/>
    </xf>
    <xf numFmtId="186" applyNumberFormat="1" fontId="23" applyFont="1" applyFill="1" fillId="0" borderId="218" applyBorder="1" applyAlignment="1" xfId="0">
      <alignment horizontal="center" vertical="center" wrapText="1"/>
    </xf>
    <xf numFmtId="0" fontId="35" applyFont="1" applyFill="1" fillId="0" borderId="219" applyBorder="1" applyAlignment="1" xfId="0">
      <alignment horizontal="left" vertical="center" wrapText="1"/>
    </xf>
    <xf numFmtId="0" fontId="0" fillId="0" borderId="220" applyBorder="1" applyAlignment="1" xfId="0">
      <alignment vertical="center"/>
    </xf>
    <xf numFmtId="0" fontId="0" fillId="0" borderId="221" applyBorder="1" applyAlignment="1" xfId="0">
      <alignment vertical="center" wrapText="1"/>
    </xf>
    <xf numFmtId="0" fontId="0" fillId="0" borderId="222" applyBorder="1" applyAlignment="1" xfId="0">
      <alignment horizontal="center" vertical="center" wrapText="1"/>
    </xf>
    <xf numFmtId="0" fontId="0" fillId="0" applyBorder="1" borderId="0" applyAlignment="1" xfId="0">
      <alignment vertical="center" wrapText="1"/>
    </xf>
    <xf numFmtId="0" fontId="0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/>
    </xf>
    <xf numFmtId="0" fontId="3" applyFont="1" fillId="0" applyBorder="1" borderId="0" applyAlignment="1" xfId="0">
      <alignment horizontal="center" vertical="center" wrapText="1"/>
    </xf>
    <xf numFmtId="0" fontId="0" fillId="0" borderId="0" applyAlignment="1" xfId="0">
      <alignment horizontal="left" vertical="center"/>
    </xf>
    <xf numFmtId="0" fontId="2" applyFont="1" fillId="0" borderId="223" applyBorder="1" applyAlignment="1" xfId="0">
      <alignment horizontal="left" vertical="center" wrapText="1"/>
    </xf>
    <xf numFmtId="0" fontId="36" applyFont="1" applyFill="1" fillId="0" borderId="224" applyBorder="1" applyAlignment="1" xfId="0">
      <alignment vertical="center" wrapText="1"/>
    </xf>
    <xf numFmtId="0" fontId="37" applyFont="1" fillId="0" borderId="0" applyAlignment="1" xfId="0"/>
    <xf numFmtId="183" applyNumberFormat="1" fontId="3" applyFont="1" fillId="35" applyFill="1" borderId="225" applyBorder="1" applyAlignment="1" xfId="0">
      <alignment horizontal="center" vertical="center" wrapText="1"/>
    </xf>
    <xf numFmtId="0" fontId="2" applyFont="1" applyFill="1" fillId="0" borderId="0" applyAlignment="1" xfId="0">
      <alignment vertical="center"/>
    </xf>
    <xf numFmtId="183" applyNumberFormat="1" fontId="2" applyFont="1" applyFill="1" fillId="0" borderId="226" applyBorder="1" applyAlignment="1" xfId="0">
      <alignment horizontal="center" vertical="center" wrapText="1"/>
    </xf>
    <xf numFmtId="183" applyNumberFormat="1" fontId="2" applyFont="1" fillId="35" applyFill="1" borderId="227" applyBorder="1" applyAlignment="1" xfId="0">
      <alignment horizontal="center" vertical="center" wrapText="1"/>
    </xf>
    <xf numFmtId="0" fontId="0" fillId="35" applyFill="1" borderId="228" applyBorder="1" applyAlignment="1" xfId="0">
      <alignment horizontal="center" vertical="center" wrapText="1"/>
    </xf>
    <xf numFmtId="0" fontId="0" fillId="35" applyFill="1" borderId="229" applyBorder="1" applyAlignment="1" xfId="0">
      <alignment vertical="center" wrapText="1"/>
    </xf>
    <xf numFmtId="0" fontId="19" applyFont="1" fillId="35" applyFill="1" borderId="0" applyAlignment="1" xfId="0">
      <alignment vertical="center"/>
    </xf>
    <xf numFmtId="0" fontId="0" fillId="35" applyFill="1" borderId="230" applyBorder="1" applyAlignment="1" xfId="0">
      <alignment horizontal="left" vertical="center" wrapText="1"/>
    </xf>
    <xf numFmtId="0" fontId="38" applyFont="1" fillId="0" borderId="0" applyAlignment="1" xfId="0">
      <alignment vertical="center"/>
    </xf>
    <xf numFmtId="0" fontId="38" applyFont="1" fillId="35" applyFill="1" borderId="231" applyBorder="1" applyAlignment="1" xfId="0">
      <alignment horizontal="center" vertical="center"/>
    </xf>
    <xf numFmtId="0" fontId="38" applyFont="1" fillId="35" applyFill="1" borderId="232" applyBorder="1" applyAlignment="1" xfId="0">
      <alignment horizontal="left" vertical="center" wrapText="1"/>
    </xf>
    <xf numFmtId="0" fontId="38" applyFont="1" fillId="35" applyFill="1" borderId="233" applyBorder="1" applyAlignment="1" xfId="0">
      <alignment horizontal="center" vertical="center" wrapText="1"/>
    </xf>
    <xf numFmtId="0" fontId="38" applyFont="1" applyFill="1" fillId="0" borderId="234" applyBorder="1" applyAlignment="1" xfId="0">
      <alignment horizontal="center" vertical="center"/>
    </xf>
    <xf numFmtId="0" fontId="38" applyFont="1" applyFill="1" fillId="0" borderId="235" applyBorder="1" applyAlignment="1" xfId="0">
      <alignment horizontal="center" vertical="center" wrapText="1"/>
    </xf>
    <xf numFmtId="0" fontId="38" applyFont="1" fillId="35" applyFill="1" borderId="236" applyBorder="1" applyAlignment="1" xfId="0">
      <alignment vertical="center" wrapText="1"/>
    </xf>
    <xf numFmtId="0" fontId="39" applyFont="1" fillId="0" borderId="0" applyAlignment="1" xfId="0">
      <alignment vertical="center"/>
    </xf>
    <xf numFmtId="0" fontId="39" applyFont="1" fillId="35" applyFill="1" borderId="237" applyBorder="1" applyAlignment="1" xfId="0">
      <alignment horizontal="center" vertical="center"/>
    </xf>
    <xf numFmtId="0" fontId="39" applyFont="1" fillId="35" applyFill="1" borderId="238" applyBorder="1" applyAlignment="1" xfId="0">
      <alignment horizontal="left" vertical="center" wrapText="1"/>
    </xf>
    <xf numFmtId="0" fontId="39" applyFont="1" fillId="35" applyFill="1" borderId="239" applyBorder="1" applyAlignment="1" xfId="0">
      <alignment horizontal="center" vertical="center" wrapText="1"/>
    </xf>
    <xf numFmtId="0" fontId="39" applyFont="1" applyFill="1" fillId="0" borderId="240" applyBorder="1" applyAlignment="1" xfId="0">
      <alignment horizontal="center" vertical="center"/>
    </xf>
    <xf numFmtId="0" fontId="39" applyFont="1" applyFill="1" fillId="0" borderId="241" applyBorder="1" applyAlignment="1" xfId="0">
      <alignment horizontal="center" vertical="center" wrapText="1"/>
    </xf>
    <xf numFmtId="0" fontId="39" applyFont="1" fillId="35" applyFill="1" borderId="242" applyBorder="1" applyAlignment="1" xfId="0">
      <alignment vertical="center" wrapText="1"/>
    </xf>
    <xf numFmtId="0" fontId="37" applyFont="1" fillId="0" borderId="0" applyAlignment="1" xfId="0">
      <alignment vertical="center"/>
    </xf>
    <xf numFmtId="0" fontId="37" applyFont="1" fillId="35" applyFill="1" borderId="243" applyBorder="1" applyAlignment="1" xfId="0">
      <alignment horizontal="center" vertical="center"/>
    </xf>
    <xf numFmtId="0" fontId="37" applyFont="1" fillId="35" applyFill="1" borderId="244" applyBorder="1" applyAlignment="1" xfId="0">
      <alignment horizontal="left" vertical="center" wrapText="1"/>
    </xf>
    <xf numFmtId="0" fontId="37" applyFont="1" fillId="35" applyFill="1" borderId="245" applyBorder="1" applyAlignment="1" xfId="0">
      <alignment horizontal="center" vertical="center" wrapText="1"/>
    </xf>
    <xf numFmtId="0" fontId="37" applyFont="1" applyFill="1" fillId="0" borderId="246" applyBorder="1" applyAlignment="1" xfId="0">
      <alignment horizontal="center" vertical="center"/>
    </xf>
    <xf numFmtId="0" fontId="37" applyFont="1" applyFill="1" fillId="0" borderId="247" applyBorder="1" applyAlignment="1" xfId="0">
      <alignment horizontal="center" vertical="center" wrapText="1"/>
    </xf>
    <xf numFmtId="0" fontId="37" applyFont="1" fillId="35" applyFill="1" borderId="248" applyBorder="1" applyAlignment="1" xfId="0">
      <alignment vertical="center" wrapText="1"/>
    </xf>
    <xf numFmtId="0" fontId="3" applyFont="1" fillId="35" applyFill="1" borderId="249" applyBorder="1" applyAlignment="1" xfId="0">
      <alignment vertical="center" wrapText="1"/>
    </xf>
    <xf numFmtId="0" fontId="40" applyFont="1" applyFill="1" fillId="0" borderId="0" applyAlignment="1" xfId="0">
      <alignment vertical="center"/>
    </xf>
    <xf numFmtId="0" fontId="23" applyFont="1" fillId="0" applyBorder="1" borderId="0" applyAlignment="1" xfId="0">
      <alignment horizontal="center" vertical="center" wrapText="1"/>
    </xf>
    <xf numFmtId="0" fontId="23" applyFont="1" applyFill="1" fillId="0" applyBorder="1" borderId="0" applyAlignment="1" xfId="0">
      <alignment horizontal="center" vertical="center" wrapText="1"/>
    </xf>
    <xf numFmtId="0" fontId="23" applyFont="1" fillId="35" applyFill="1" applyBorder="1" borderId="0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250" applyBorder="1" applyAlignment="1" xfId="0">
      <alignment horizontal="center" vertical="center" wrapText="1"/>
    </xf>
    <xf numFmtId="0" fontId="2" applyFont="1" fillId="0" borderId="251" applyBorder="1" applyAlignment="1" xfId="0">
      <alignment horizontal="left" vertical="center" wrapText="1"/>
    </xf>
    <xf numFmtId="0" fontId="0" fillId="0" borderId="0" applyAlignment="1" xfId="0">
      <alignment horizontal="center" vertical="center"/>
    </xf>
    <xf numFmtId="0" fontId="0" fillId="0" borderId="0" applyAlignment="1" xfId="0">
      <alignment horizontal="center" vertical="center" wrapText="1"/>
    </xf>
    <xf numFmtId="0" fontId="21" applyFont="1" fillId="0" borderId="0" applyAlignment="1" xfId="0">
      <alignment horizontal="center" vertical="center"/>
    </xf>
    <xf numFmtId="0" fontId="3" applyFont="1" fillId="0" applyBorder="1" borderId="0" applyAlignment="1" xfId="0">
      <alignment horizontal="center" vertical="center" wrapText="1"/>
    </xf>
    <xf numFmtId="0" fontId="41" applyFont="1" fillId="39" applyFill="1" borderId="0" applyAlignment="1" xfId="0">
      <alignment vertical="center"/>
    </xf>
    <xf numFmtId="0" fontId="42" applyFont="1" fillId="40" applyFill="1" borderId="0" applyAlignment="1" xfId="0">
      <alignment vertical="center"/>
    </xf>
    <xf numFmtId="0" fontId="43" applyFont="1" fillId="41" applyFill="1" borderId="0" applyAlignment="1" xfId="0">
      <alignment vertical="center"/>
    </xf>
    <xf numFmtId="0" fontId="44" applyFont="1" fillId="42" applyFill="1" borderId="252" applyBorder="1" applyAlignment="1" xfId="0">
      <alignment vertical="center"/>
    </xf>
    <xf numFmtId="0" fontId="45" applyFont="1" fillId="43" applyFill="1" borderId="253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0" applyAlignment="1" xfId="0">
      <alignment vertical="center"/>
    </xf>
    <xf numFmtId="0" fontId="48" applyFont="1" fillId="0" borderId="254" applyBorder="1" applyAlignment="1" xfId="0">
      <alignment vertical="center"/>
    </xf>
    <xf numFmtId="0" fontId="49" applyFont="1" fillId="42" applyFill="1" borderId="255" applyBorder="1" applyAlignment="1" xfId="0">
      <alignment vertical="center"/>
    </xf>
    <xf numFmtId="0" fontId="50" applyFont="1" fillId="44" applyFill="1" borderId="256" applyBorder="1" applyAlignment="1" xfId="0">
      <alignment vertical="center"/>
    </xf>
    <xf numFmtId="0" fontId="0" fillId="45" applyFill="1" borderId="257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258" applyBorder="1" applyAlignment="1" xfId="0">
      <alignment vertical="center"/>
    </xf>
    <xf numFmtId="0" fontId="53" applyFont="1" fillId="0" borderId="259" applyBorder="1" applyAlignment="1" xfId="0">
      <alignment vertical="center"/>
    </xf>
    <xf numFmtId="0" fontId="54" applyFont="1" fillId="0" borderId="260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261" applyBorder="1" applyAlignment="1" xfId="0">
      <alignment vertical="center"/>
    </xf>
    <xf numFmtId="0" fontId="56" applyFont="1" fillId="46" applyFill="1" borderId="0" applyAlignment="1" xfId="0">
      <alignment vertical="center"/>
    </xf>
    <xf numFmtId="0" fontId="56" applyFont="1" fillId="47" applyFill="1" borderId="0" applyAlignment="1" xfId="0">
      <alignment vertical="center"/>
    </xf>
    <xf numFmtId="0" fontId="56" applyFont="1" fillId="48" applyFill="1" borderId="0" applyAlignment="1" xfId="0">
      <alignment vertical="center"/>
    </xf>
    <xf numFmtId="0" fontId="56" applyFont="1" fillId="49" applyFill="1" borderId="0" applyAlignment="1" xfId="0">
      <alignment vertical="center"/>
    </xf>
    <xf numFmtId="0" fontId="56" applyFont="1" fillId="50" applyFill="1" borderId="0" applyAlignment="1" xfId="0">
      <alignment vertical="center"/>
    </xf>
    <xf numFmtId="0" fontId="56" applyFont="1" fillId="51" applyFill="1" borderId="0" applyAlignment="1" xfId="0">
      <alignment vertical="center"/>
    </xf>
    <xf numFmtId="0" fontId="56" applyFont="1" fillId="52" applyFill="1" borderId="0" applyAlignment="1" xfId="0">
      <alignment vertical="center"/>
    </xf>
    <xf numFmtId="0" fontId="56" applyFont="1" fillId="53" applyFill="1" borderId="0" applyAlignment="1" xfId="0">
      <alignment vertical="center"/>
    </xf>
    <xf numFmtId="0" fontId="56" applyFont="1" fillId="54" applyFill="1" borderId="0" applyAlignment="1" xfId="0">
      <alignment vertical="center"/>
    </xf>
    <xf numFmtId="0" fontId="56" applyFont="1" fillId="55" applyFill="1" borderId="0" applyAlignment="1" xfId="0">
      <alignment vertical="center"/>
    </xf>
    <xf numFmtId="0" fontId="56" applyFont="1" fillId="56" applyFill="1" borderId="0" applyAlignment="1" xfId="0">
      <alignment vertical="center"/>
    </xf>
    <xf numFmtId="0" fontId="56" applyFont="1" fillId="57" applyFill="1" borderId="0" applyAlignment="1" xfId="0">
      <alignment vertical="center"/>
    </xf>
    <xf numFmtId="0" fontId="57" applyFont="1" fillId="58" applyFill="1" borderId="0" applyAlignment="1" xfId="0">
      <alignment vertical="center"/>
    </xf>
    <xf numFmtId="0" fontId="57" applyFont="1" fillId="59" applyFill="1" borderId="0" applyAlignment="1" xfId="0">
      <alignment vertical="center"/>
    </xf>
    <xf numFmtId="0" fontId="57" applyFont="1" fillId="60" applyFill="1" borderId="0" applyAlignment="1" xfId="0">
      <alignment vertical="center"/>
    </xf>
    <xf numFmtId="0" fontId="57" applyFont="1" fillId="61" applyFill="1" borderId="0" applyAlignment="1" xfId="0">
      <alignment vertical="center"/>
    </xf>
    <xf numFmtId="0" fontId="57" applyFont="1" fillId="62" applyFill="1" borderId="0" applyAlignment="1" xfId="0">
      <alignment vertical="center"/>
    </xf>
    <xf numFmtId="0" fontId="57" applyFont="1" fillId="63" applyFill="1" borderId="0" applyAlignment="1" xfId="0">
      <alignment vertical="center"/>
    </xf>
    <xf numFmtId="0" fontId="57" applyFont="1" fillId="64" applyFill="1" borderId="0" applyAlignment="1" xfId="0">
      <alignment vertical="center"/>
    </xf>
    <xf numFmtId="0" fontId="57" applyFont="1" fillId="65" applyFill="1" borderId="0" applyAlignment="1" xfId="0">
      <alignment vertical="center"/>
    </xf>
    <xf numFmtId="0" fontId="57" applyFont="1" fillId="66" applyFill="1" borderId="0" applyAlignment="1" xfId="0">
      <alignment vertical="center"/>
    </xf>
    <xf numFmtId="0" fontId="57" applyFont="1" fillId="67" applyFill="1" borderId="0" applyAlignment="1" xfId="0">
      <alignment vertical="center"/>
    </xf>
    <xf numFmtId="0" fontId="57" applyFont="1" fillId="68" applyFill="1" borderId="0" applyAlignment="1" xfId="0">
      <alignment vertical="center"/>
    </xf>
    <xf numFmtId="0" fontId="57" applyFont="1" fillId="69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8" applyNumberFormat="1" fontId="0" fillId="0" borderId="0" applyAlignment="1" xfId="0">
      <alignment vertical="center"/>
    </xf>
    <xf numFmtId="0" fontId="0" applyFill="1" fillId="0" borderId="0" applyAlignment="1" xfId="0">
      <alignment vertical="center"/>
    </xf>
    <xf numFmtId="0" fontId="24" applyFont="1" applyFill="1" fillId="0" borderId="164" applyBorder="1" applyAlignment="1" xfId="0">
      <alignment horizontal="center" vertical="center" wrapText="1"/>
    </xf>
    <xf numFmtId="0" fontId="3" applyFont="1" applyFill="1" fillId="0" borderId="91" applyBorder="1" applyAlignment="1" xfId="0">
      <alignment horizontal="center" vertical="center"/>
    </xf>
    <xf numFmtId="0" fontId="3" applyFont="1" applyFill="1" fillId="0" borderId="33" applyBorder="1" applyAlignment="1" xfId="0">
      <alignment horizontal="center" vertical="center" wrapText="1"/>
    </xf>
    <xf numFmtId="183" applyNumberFormat="1" fontId="24" applyFont="1" applyFill="1" fillId="0" borderId="168" applyBorder="1" applyAlignment="1" xfId="0">
      <alignment horizontal="center" vertical="center" wrapText="1"/>
    </xf>
    <xf numFmtId="0" fontId="3" applyFont="1" applyFill="1" fillId="0" borderId="101" applyBorder="1" applyAlignment="1" xfId="0">
      <alignment horizontal="center" vertical="center"/>
    </xf>
    <xf numFmtId="183" applyNumberFormat="1" fontId="3" applyFont="1" applyFill="1" fillId="0" borderId="100" applyBorder="1" applyAlignment="1" xfId="0">
      <alignment horizontal="center" vertical="center" wrapText="1"/>
    </xf>
    <xf numFmtId="184" applyNumberFormat="1" fontId="3" applyFont="1" applyFill="1" fillId="0" borderId="99" applyBorder="1" applyAlignment="1" xfId="0">
      <alignment horizontal="center" vertical="center" wrapText="1"/>
    </xf>
    <xf numFmtId="0" fontId="3" applyFont="1" applyFill="1" fillId="0" borderId="102" applyBorder="1" applyAlignment="1" xfId="0">
      <alignment horizontal="center" vertical="center" wrapText="1"/>
    </xf>
    <xf numFmtId="0" fontId="3" applyFont="1" applyFill="1" fillId="0" borderId="0" applyAlignment="1" xfId="0">
      <alignment horizontal="center" vertical="center"/>
    </xf>
    <xf numFmtId="0" fontId="0" applyFill="1" fillId="0" borderId="0" applyAlignment="1" xfId="0">
      <alignment horizontal="center" vertical="center"/>
    </xf>
    <xf numFmtId="183" applyNumberFormat="1" fontId="3" applyFont="1" applyFill="1" fillId="0" borderId="104" applyBorder="1" applyAlignment="1" xfId="0">
      <alignment horizontal="center" vertical="center" wrapText="1"/>
    </xf>
    <xf numFmtId="0" fontId="3" applyFont="1" applyFill="1" fillId="0" borderId="126" applyBorder="1" applyAlignment="1" xfId="0">
      <alignment horizontal="left" vertical="center" wrapText="1"/>
    </xf>
    <xf numFmtId="0" fontId="3" applyFont="1" applyFill="1" fillId="0" borderId="272" applyBorder="1" applyAlignment="1" xfId="0">
      <alignment vertical="center" wrapText="1"/>
    </xf>
    <xf numFmtId="0" fontId="23" applyFont="1" applyFill="1" fillId="0" borderId="196" applyBorder="1" applyAlignment="1" xfId="0">
      <alignment horizontal="center" vertical="center"/>
    </xf>
    <xf numFmtId="0" fontId="23" applyFont="1" applyFill="1" fillId="0" borderId="194" applyBorder="1" applyAlignment="1" xfId="0">
      <alignment horizontal="center" vertical="center" wrapText="1"/>
    </xf>
    <xf numFmtId="0" fontId="0" fillId="0" borderId="0" applyAlignment="1" xfId="0">
      <alignment vertical="center"/>
    </xf>
  </cellXfs>
  <cellStyles count="7">
    <cellStyle name="常规" xfId="0" builtinId="0"/>
    <cellStyle name="常规 2" xfId="1"/>
    <cellStyle name="常规 2 2" xfId="2"/>
    <cellStyle name="常规 3" xfId="3"/>
    <cellStyle name="常规 4" xfId="4"/>
    <cellStyle name="常规 5" xfId="5"/>
    <cellStyle name="常规 7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11"/>
  <sheetViews>
    <sheetView tabSelected="1" view="pageBreakPreview" zoomScale="100" topLeftCell="A1" workbookViewId="0">
      <pane ySplit="4" topLeftCell="A38" activePane="bottomLeft" state="frozen"/>
      <selection activeCell="C81" activeCellId="0" sqref="C81:E94"/>
      <selection pane="bottomLeft" activeCell="C81" activeCellId="0" sqref="C81:E94"/>
    </sheetView>
  </sheetViews>
  <sheetFormatPr defaultRowHeight="12.0" defaultColWidth="9.000137329101562" x14ac:dyDescent="0.15"/>
  <cols>
    <col min="1" max="1" width="4.25" customWidth="1"/>
    <col min="2" max="2" width="7.5" customWidth="1" style="3"/>
    <col min="3" max="3" width="9.875" customWidth="1" style="60"/>
    <col min="4" max="4" width="17.125" customWidth="1" style="58"/>
    <col min="5" max="8" width="7.875" customWidth="1"/>
    <col min="9" max="9" width="9.0"/>
    <col min="10" max="10" width="32.75" customWidth="1" style="58"/>
    <col min="11" max="11" width="7.75" customWidth="1"/>
    <col min="12" max="12" width="0.0" customWidth="1" hidden="1"/>
    <col min="13" max="15" width="9.0"/>
  </cols>
  <sheetData>
    <row r="1" spans="1:2" x14ac:dyDescent="0.15">
      <c r="A1" s="385" t="s">
        <v>0</v>
      </c>
      <c r="B1" s="385"/>
    </row>
    <row r="2" spans="1:11" ht="30.0" customHeight="1" x14ac:dyDescent="0.15">
      <c r="A2" s="387" t="s">
        <v>1</v>
      </c>
      <c r="B2" s="385"/>
      <c r="C2" s="386"/>
      <c r="D2" s="386"/>
      <c r="E2" s="385"/>
      <c r="F2" s="385"/>
      <c r="G2" s="385"/>
      <c r="H2" s="385"/>
      <c r="I2" s="385"/>
      <c r="J2" s="386"/>
      <c r="K2" s="385"/>
    </row>
    <row r="3" spans="1:11" s="8" customFormat="1" ht="30.0" customHeight="1" x14ac:dyDescent="0.15">
      <c r="A3" s="383" t="s">
        <v>2</v>
      </c>
      <c r="B3" s="383"/>
      <c r="C3" s="383"/>
      <c r="D3" s="7"/>
      <c r="E3" s="7"/>
      <c r="F3" s="383"/>
      <c r="G3" s="383"/>
      <c r="H3" s="7"/>
      <c r="I3" s="7"/>
      <c r="J3" s="384" t="s">
        <v>3</v>
      </c>
      <c r="K3" s="384"/>
    </row>
    <row r="4" spans="1:11" ht="36.75" customHeight="1" x14ac:dyDescent="0.15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</row>
    <row r="5" spans="1:11" s="3" customFormat="1" ht="25.5" customHeight="1" x14ac:dyDescent="0.15">
      <c r="A5" s="55"/>
      <c r="B5" s="55" t="s">
        <v>15</v>
      </c>
      <c r="C5" s="61"/>
      <c r="D5" s="61"/>
      <c r="E5" s="55">
        <f>E6+E46+E62+E65+E69+E78+E95+E104</f>
        <v>16426</v>
      </c>
      <c r="F5" s="55">
        <f>F6+F46+F62+F65+F69+F78+F95+F104</f>
        <v>961</v>
      </c>
      <c r="G5" s="55">
        <f>G6+G46+G62+G65+G69+G78+G95+G104</f>
        <v>147.25940000000003</v>
      </c>
      <c r="H5" s="55"/>
      <c r="I5" s="55"/>
      <c r="J5" s="61" t="s">
        <v>16</v>
      </c>
      <c r="K5" s="55">
        <f>K6+K46+K62+K65+K69+K78+K95+K104</f>
        <v>43220</v>
      </c>
    </row>
    <row r="6" spans="1:11" s="83" customFormat="1" ht="25.5" customHeight="1" x14ac:dyDescent="0.15">
      <c r="A6" s="84"/>
      <c r="B6" s="84" t="s">
        <v>17</v>
      </c>
      <c r="C6" s="85"/>
      <c r="D6" s="85"/>
      <c r="E6" s="84">
        <f>SUM(E7:E45)</f>
        <v>4859</v>
      </c>
      <c r="F6" s="84">
        <f>SUM(F7:F45)</f>
        <v>221</v>
      </c>
      <c r="G6" s="84">
        <f>SUM(G7:G45)</f>
        <v>40.88</v>
      </c>
      <c r="H6" s="84"/>
      <c r="I6" s="84"/>
      <c r="J6" s="85"/>
      <c r="K6" s="84">
        <f>SUM(K7:K45)</f>
        <v>13324</v>
      </c>
    </row>
    <row r="7" spans="1:11" ht="25.5" customHeight="1" x14ac:dyDescent="0.15">
      <c r="A7" s="146">
        <v>1</v>
      </c>
      <c r="B7" s="146" t="s">
        <v>18</v>
      </c>
      <c r="C7" s="78" t="s">
        <v>19</v>
      </c>
      <c r="D7" s="78" t="s">
        <v>20</v>
      </c>
      <c r="E7" s="146">
        <v>48</v>
      </c>
      <c r="F7" s="146">
        <v>4</v>
      </c>
      <c r="G7" s="146">
        <v>0.3</v>
      </c>
      <c r="H7" s="146">
        <v>1970</v>
      </c>
      <c r="I7" s="146" t="s">
        <v>21</v>
      </c>
      <c r="J7" s="276" t="s">
        <v>22</v>
      </c>
      <c r="K7" s="146">
        <v>144</v>
      </c>
    </row>
    <row r="8" spans="1:11" ht="25.5" customHeight="1" x14ac:dyDescent="0.15">
      <c r="A8" s="146">
        <v>2</v>
      </c>
      <c r="B8" s="146" t="s">
        <v>18</v>
      </c>
      <c r="C8" s="78" t="s">
        <v>19</v>
      </c>
      <c r="D8" s="78" t="s">
        <v>23</v>
      </c>
      <c r="E8" s="146">
        <v>166</v>
      </c>
      <c r="F8" s="146">
        <v>10</v>
      </c>
      <c r="G8" s="146">
        <v>1.2</v>
      </c>
      <c r="H8" s="146">
        <v>1960</v>
      </c>
      <c r="I8" s="146" t="s">
        <v>21</v>
      </c>
      <c r="J8" s="276" t="s">
        <v>22</v>
      </c>
      <c r="K8" s="146">
        <v>508</v>
      </c>
    </row>
    <row r="9" spans="1:11" ht="25.5" customHeight="1" x14ac:dyDescent="0.15">
      <c r="A9" s="146">
        <v>3</v>
      </c>
      <c r="B9" s="146" t="s">
        <v>18</v>
      </c>
      <c r="C9" s="438" t="s">
        <v>19</v>
      </c>
      <c r="D9" s="446" t="s">
        <v>24</v>
      </c>
      <c r="E9" s="437">
        <v>48</v>
      </c>
      <c r="F9" s="437">
        <v>1</v>
      </c>
      <c r="G9" s="437">
        <v>0.35</v>
      </c>
      <c r="H9" s="437">
        <v>1980</v>
      </c>
      <c r="I9" s="437" t="s">
        <v>21</v>
      </c>
      <c r="J9" s="436" t="s">
        <v>22</v>
      </c>
      <c r="K9" s="146">
        <v>144</v>
      </c>
    </row>
    <row r="10" spans="1:11" ht="25.5" customHeight="1" x14ac:dyDescent="0.15">
      <c r="A10" s="146">
        <v>4</v>
      </c>
      <c r="B10" s="146" t="s">
        <v>18</v>
      </c>
      <c r="C10" s="438" t="s">
        <v>19</v>
      </c>
      <c r="D10" s="438" t="s">
        <v>25</v>
      </c>
      <c r="E10" s="437">
        <v>68</v>
      </c>
      <c r="F10" s="437">
        <v>4</v>
      </c>
      <c r="G10" s="437">
        <v>0.4</v>
      </c>
      <c r="H10" s="437">
        <v>1991</v>
      </c>
      <c r="I10" s="437" t="s">
        <v>21</v>
      </c>
      <c r="J10" s="436" t="s">
        <v>22</v>
      </c>
      <c r="K10" s="146">
        <v>204</v>
      </c>
    </row>
    <row r="11" spans="1:11" ht="25.5" customHeight="1" x14ac:dyDescent="0.15">
      <c r="A11" s="146">
        <v>5</v>
      </c>
      <c r="B11" s="146" t="s">
        <v>18</v>
      </c>
      <c r="C11" s="438" t="s">
        <v>19</v>
      </c>
      <c r="D11" s="438" t="s">
        <v>26</v>
      </c>
      <c r="E11" s="437">
        <v>70</v>
      </c>
      <c r="F11" s="437">
        <v>5</v>
      </c>
      <c r="G11" s="437">
        <v>0.6</v>
      </c>
      <c r="H11" s="437">
        <v>1980</v>
      </c>
      <c r="I11" s="437" t="s">
        <v>21</v>
      </c>
      <c r="J11" s="436" t="s">
        <v>22</v>
      </c>
      <c r="K11" s="146">
        <v>210</v>
      </c>
    </row>
    <row r="12" spans="1:11" ht="25.5" customHeight="1" x14ac:dyDescent="0.15">
      <c r="A12" s="146">
        <v>6</v>
      </c>
      <c r="B12" s="146" t="s">
        <v>18</v>
      </c>
      <c r="C12" s="438" t="s">
        <v>19</v>
      </c>
      <c r="D12" s="438" t="s">
        <v>27</v>
      </c>
      <c r="E12" s="437">
        <v>100</v>
      </c>
      <c r="F12" s="437">
        <v>5</v>
      </c>
      <c r="G12" s="437">
        <v>0.9</v>
      </c>
      <c r="H12" s="437">
        <v>1980</v>
      </c>
      <c r="I12" s="437" t="s">
        <v>21</v>
      </c>
      <c r="J12" s="436" t="s">
        <v>22</v>
      </c>
      <c r="K12" s="146">
        <v>304</v>
      </c>
    </row>
    <row r="13" spans="1:11" ht="25.5" customHeight="1" x14ac:dyDescent="0.15">
      <c r="A13" s="146">
        <v>7</v>
      </c>
      <c r="B13" s="146" t="s">
        <v>18</v>
      </c>
      <c r="C13" s="438" t="s">
        <v>19</v>
      </c>
      <c r="D13" s="438" t="s">
        <v>28</v>
      </c>
      <c r="E13" s="437">
        <v>120</v>
      </c>
      <c r="F13" s="437">
        <v>5</v>
      </c>
      <c r="G13" s="437">
        <v>1.1</v>
      </c>
      <c r="H13" s="437">
        <v>1992</v>
      </c>
      <c r="I13" s="437" t="s">
        <v>21</v>
      </c>
      <c r="J13" s="436" t="s">
        <v>22</v>
      </c>
      <c r="K13" s="146">
        <v>360</v>
      </c>
    </row>
    <row r="14" spans="1:11" s="157" customFormat="1" ht="25.5" customHeight="1" x14ac:dyDescent="0.15">
      <c r="A14" s="146">
        <v>8</v>
      </c>
      <c r="B14" s="146" t="s">
        <v>18</v>
      </c>
      <c r="C14" s="438" t="s">
        <v>19</v>
      </c>
      <c r="D14" s="446" t="s">
        <v>29</v>
      </c>
      <c r="E14" s="437">
        <v>45</v>
      </c>
      <c r="F14" s="437">
        <v>1</v>
      </c>
      <c r="G14" s="437">
        <v>0.4</v>
      </c>
      <c r="H14" s="437">
        <v>1992</v>
      </c>
      <c r="I14" s="437" t="s">
        <v>21</v>
      </c>
      <c r="J14" s="436" t="s">
        <v>22</v>
      </c>
      <c r="K14" s="146">
        <v>135</v>
      </c>
    </row>
    <row r="15" spans="1:11" s="157" customFormat="1" ht="25.5" customHeight="1" x14ac:dyDescent="0.15">
      <c r="A15" s="146">
        <v>9</v>
      </c>
      <c r="B15" s="146" t="s">
        <v>18</v>
      </c>
      <c r="C15" s="438" t="s">
        <v>19</v>
      </c>
      <c r="D15" s="438" t="s">
        <v>30</v>
      </c>
      <c r="E15" s="437">
        <v>132</v>
      </c>
      <c r="F15" s="437">
        <v>8</v>
      </c>
      <c r="G15" s="437">
        <v>1</v>
      </c>
      <c r="H15" s="437">
        <v>1980</v>
      </c>
      <c r="I15" s="437" t="s">
        <v>21</v>
      </c>
      <c r="J15" s="436" t="s">
        <v>31</v>
      </c>
      <c r="K15" s="146">
        <v>388</v>
      </c>
    </row>
    <row r="16" spans="1:11" s="157" customFormat="1" ht="25.5" customHeight="1" x14ac:dyDescent="0.15">
      <c r="A16" s="146">
        <v>10</v>
      </c>
      <c r="B16" s="146" t="s">
        <v>18</v>
      </c>
      <c r="C16" s="438" t="s">
        <v>19</v>
      </c>
      <c r="D16" s="438" t="s">
        <v>32</v>
      </c>
      <c r="E16" s="437">
        <v>96</v>
      </c>
      <c r="F16" s="437">
        <v>5</v>
      </c>
      <c r="G16" s="437">
        <v>0.8</v>
      </c>
      <c r="H16" s="437">
        <v>1980</v>
      </c>
      <c r="I16" s="437" t="s">
        <v>21</v>
      </c>
      <c r="J16" s="436" t="s">
        <v>22</v>
      </c>
      <c r="K16" s="146">
        <v>288</v>
      </c>
    </row>
    <row r="17" spans="1:11" s="157" customFormat="1" ht="25.5" customHeight="1" x14ac:dyDescent="0.15">
      <c r="A17" s="146">
        <v>11</v>
      </c>
      <c r="B17" s="146" t="s">
        <v>18</v>
      </c>
      <c r="C17" s="438" t="s">
        <v>19</v>
      </c>
      <c r="D17" s="438" t="s">
        <v>33</v>
      </c>
      <c r="E17" s="437">
        <v>60</v>
      </c>
      <c r="F17" s="437">
        <v>3</v>
      </c>
      <c r="G17" s="437">
        <v>0.55</v>
      </c>
      <c r="H17" s="437">
        <v>1992</v>
      </c>
      <c r="I17" s="437" t="s">
        <v>21</v>
      </c>
      <c r="J17" s="436" t="s">
        <v>22</v>
      </c>
      <c r="K17" s="146">
        <v>180</v>
      </c>
    </row>
    <row r="18" spans="1:11" s="157" customFormat="1" ht="25.5" customHeight="1" x14ac:dyDescent="0.15">
      <c r="A18" s="146">
        <v>12</v>
      </c>
      <c r="B18" s="146" t="s">
        <v>18</v>
      </c>
      <c r="C18" s="438" t="s">
        <v>19</v>
      </c>
      <c r="D18" s="438" t="s">
        <v>34</v>
      </c>
      <c r="E18" s="437">
        <v>650</v>
      </c>
      <c r="F18" s="437">
        <v>28</v>
      </c>
      <c r="G18" s="437">
        <v>5.2</v>
      </c>
      <c r="H18" s="437">
        <v>1980</v>
      </c>
      <c r="I18" s="437" t="s">
        <v>21</v>
      </c>
      <c r="J18" s="436" t="s">
        <v>35</v>
      </c>
      <c r="K18" s="146">
        <v>1520</v>
      </c>
    </row>
    <row r="19" spans="1:11" s="157" customFormat="1" ht="25.5" customHeight="1" x14ac:dyDescent="0.15">
      <c r="A19" s="146">
        <v>13</v>
      </c>
      <c r="B19" s="146" t="s">
        <v>18</v>
      </c>
      <c r="C19" s="438" t="s">
        <v>19</v>
      </c>
      <c r="D19" s="438" t="s">
        <v>36</v>
      </c>
      <c r="E19" s="437">
        <v>145</v>
      </c>
      <c r="F19" s="437">
        <v>6</v>
      </c>
      <c r="G19" s="437">
        <v>1.2</v>
      </c>
      <c r="H19" s="437">
        <v>1990</v>
      </c>
      <c r="I19" s="437" t="s">
        <v>21</v>
      </c>
      <c r="J19" s="436" t="s">
        <v>35</v>
      </c>
      <c r="K19" s="146">
        <v>512</v>
      </c>
    </row>
    <row r="20" spans="1:11" s="157" customFormat="1" ht="32.25" customHeight="1" x14ac:dyDescent="0.15">
      <c r="A20" s="146">
        <v>14</v>
      </c>
      <c r="B20" s="146" t="s">
        <v>18</v>
      </c>
      <c r="C20" s="438" t="s">
        <v>19</v>
      </c>
      <c r="D20" s="438" t="s">
        <v>37</v>
      </c>
      <c r="E20" s="437">
        <v>510</v>
      </c>
      <c r="F20" s="437">
        <v>18</v>
      </c>
      <c r="G20" s="437">
        <v>5</v>
      </c>
      <c r="H20" s="437">
        <v>1970</v>
      </c>
      <c r="I20" s="437" t="s">
        <v>21</v>
      </c>
      <c r="J20" s="436" t="s">
        <v>35</v>
      </c>
      <c r="K20" s="146">
        <v>1340</v>
      </c>
    </row>
    <row r="21" spans="1:11" s="157" customFormat="1" ht="29.25" customHeight="1" x14ac:dyDescent="0.15">
      <c r="A21" s="146">
        <v>15</v>
      </c>
      <c r="B21" s="146" t="s">
        <v>18</v>
      </c>
      <c r="C21" s="438" t="s">
        <v>38</v>
      </c>
      <c r="D21" s="446" t="s">
        <v>39</v>
      </c>
      <c r="E21" s="437">
        <v>108</v>
      </c>
      <c r="F21" s="437">
        <v>9</v>
      </c>
      <c r="G21" s="437">
        <v>0.71</v>
      </c>
      <c r="H21" s="437">
        <v>1999</v>
      </c>
      <c r="I21" s="437" t="s">
        <v>21</v>
      </c>
      <c r="J21" s="436" t="s">
        <v>22</v>
      </c>
      <c r="K21" s="146">
        <v>324</v>
      </c>
    </row>
    <row r="22" spans="1:11" s="157" customFormat="1" ht="25.5" customHeight="1" x14ac:dyDescent="0.15">
      <c r="A22" s="146">
        <v>16</v>
      </c>
      <c r="B22" s="146" t="s">
        <v>18</v>
      </c>
      <c r="C22" s="438" t="s">
        <v>38</v>
      </c>
      <c r="D22" s="446" t="s">
        <v>40</v>
      </c>
      <c r="E22" s="437">
        <v>29</v>
      </c>
      <c r="F22" s="437">
        <v>2</v>
      </c>
      <c r="G22" s="437">
        <v>0.25</v>
      </c>
      <c r="H22" s="437">
        <v>1998</v>
      </c>
      <c r="I22" s="437" t="s">
        <v>21</v>
      </c>
      <c r="J22" s="436" t="s">
        <v>22</v>
      </c>
      <c r="K22" s="146">
        <v>114</v>
      </c>
    </row>
    <row r="23" spans="1:11" s="157" customFormat="1" ht="25.5" customHeight="1" x14ac:dyDescent="0.15">
      <c r="A23" s="146">
        <v>17</v>
      </c>
      <c r="B23" s="146" t="s">
        <v>18</v>
      </c>
      <c r="C23" s="438" t="s">
        <v>38</v>
      </c>
      <c r="D23" s="438" t="s">
        <v>41</v>
      </c>
      <c r="E23" s="437">
        <v>108</v>
      </c>
      <c r="F23" s="437">
        <v>6</v>
      </c>
      <c r="G23" s="437">
        <v>1</v>
      </c>
      <c r="H23" s="437">
        <v>1990</v>
      </c>
      <c r="I23" s="437" t="s">
        <v>21</v>
      </c>
      <c r="J23" s="436" t="s">
        <v>22</v>
      </c>
      <c r="K23" s="146">
        <v>324</v>
      </c>
    </row>
    <row r="24" spans="1:11" s="157" customFormat="1" ht="31.49952" customHeight="1" x14ac:dyDescent="0.15">
      <c r="A24" s="146">
        <v>18</v>
      </c>
      <c r="B24" s="146" t="s">
        <v>18</v>
      </c>
      <c r="C24" s="438" t="s">
        <v>38</v>
      </c>
      <c r="D24" s="438" t="s">
        <v>42</v>
      </c>
      <c r="E24" s="437">
        <v>48</v>
      </c>
      <c r="F24" s="437">
        <v>3</v>
      </c>
      <c r="G24" s="437">
        <v>0.41</v>
      </c>
      <c r="H24" s="437">
        <v>1990</v>
      </c>
      <c r="I24" s="437" t="s">
        <v>21</v>
      </c>
      <c r="J24" s="436" t="s">
        <v>22</v>
      </c>
      <c r="K24" s="146">
        <v>144</v>
      </c>
    </row>
    <row r="25" spans="1:11" s="157" customFormat="1" ht="25.5" customHeight="1" x14ac:dyDescent="0.15">
      <c r="A25" s="146">
        <v>19</v>
      </c>
      <c r="B25" s="146" t="s">
        <v>18</v>
      </c>
      <c r="C25" s="438" t="s">
        <v>38</v>
      </c>
      <c r="D25" s="438" t="s">
        <v>43</v>
      </c>
      <c r="E25" s="437">
        <v>96</v>
      </c>
      <c r="F25" s="437">
        <v>6</v>
      </c>
      <c r="G25" s="437">
        <v>0.8</v>
      </c>
      <c r="H25" s="437">
        <v>1990</v>
      </c>
      <c r="I25" s="437" t="s">
        <v>21</v>
      </c>
      <c r="J25" s="436" t="s">
        <v>22</v>
      </c>
      <c r="K25" s="146">
        <v>288</v>
      </c>
    </row>
    <row r="26" spans="1:11" s="157" customFormat="1" ht="30.74953" customHeight="1" x14ac:dyDescent="0.15">
      <c r="A26" s="146">
        <v>20</v>
      </c>
      <c r="B26" s="146" t="s">
        <v>18</v>
      </c>
      <c r="C26" s="438" t="s">
        <v>38</v>
      </c>
      <c r="D26" s="438" t="s">
        <v>44</v>
      </c>
      <c r="E26" s="437">
        <v>32</v>
      </c>
      <c r="F26" s="437">
        <v>2</v>
      </c>
      <c r="G26" s="437">
        <v>0.3</v>
      </c>
      <c r="H26" s="437">
        <v>1980</v>
      </c>
      <c r="I26" s="437" t="s">
        <v>21</v>
      </c>
      <c r="J26" s="436" t="s">
        <v>22</v>
      </c>
      <c r="K26" s="146">
        <v>108</v>
      </c>
    </row>
    <row r="27" spans="1:11" ht="25.5" customHeight="1" x14ac:dyDescent="0.15">
      <c r="A27" s="146">
        <v>21</v>
      </c>
      <c r="B27" s="146" t="s">
        <v>18</v>
      </c>
      <c r="C27" s="438" t="s">
        <v>38</v>
      </c>
      <c r="D27" s="438" t="s">
        <v>45</v>
      </c>
      <c r="E27" s="438">
        <v>108</v>
      </c>
      <c r="F27" s="443">
        <v>5</v>
      </c>
      <c r="G27" s="443">
        <v>0.8</v>
      </c>
      <c r="H27" s="443">
        <v>1990</v>
      </c>
      <c r="I27" s="437" t="s">
        <v>21</v>
      </c>
      <c r="J27" s="436" t="s">
        <v>22</v>
      </c>
      <c r="K27" s="146">
        <v>324</v>
      </c>
    </row>
    <row r="28" spans="1:11" ht="25.5" customHeight="1" x14ac:dyDescent="0.15">
      <c r="A28" s="146">
        <v>22</v>
      </c>
      <c r="B28" s="146" t="s">
        <v>18</v>
      </c>
      <c r="C28" s="438" t="s">
        <v>38</v>
      </c>
      <c r="D28" s="446" t="s">
        <v>46</v>
      </c>
      <c r="E28" s="437">
        <v>56</v>
      </c>
      <c r="F28" s="437">
        <v>3</v>
      </c>
      <c r="G28" s="437">
        <v>0.4</v>
      </c>
      <c r="H28" s="437">
        <v>1991</v>
      </c>
      <c r="I28" s="437" t="s">
        <v>21</v>
      </c>
      <c r="J28" s="436" t="s">
        <v>22</v>
      </c>
      <c r="K28" s="146">
        <v>168</v>
      </c>
    </row>
    <row r="29" spans="1:11" ht="25.5" customHeight="1" x14ac:dyDescent="0.15">
      <c r="A29" s="146">
        <v>23</v>
      </c>
      <c r="B29" s="146" t="s">
        <v>18</v>
      </c>
      <c r="C29" s="438" t="s">
        <v>38</v>
      </c>
      <c r="D29" s="438" t="s">
        <v>47</v>
      </c>
      <c r="E29" s="437">
        <v>12</v>
      </c>
      <c r="F29" s="437">
        <v>1</v>
      </c>
      <c r="G29" s="437">
        <v>0.1</v>
      </c>
      <c r="H29" s="437">
        <v>1980</v>
      </c>
      <c r="I29" s="437" t="s">
        <v>21</v>
      </c>
      <c r="J29" s="436" t="s">
        <v>22</v>
      </c>
      <c r="K29" s="146">
        <v>48</v>
      </c>
    </row>
    <row r="30" spans="1:11" ht="25.5" customHeight="1" x14ac:dyDescent="0.15">
      <c r="A30" s="146">
        <v>24</v>
      </c>
      <c r="B30" s="146" t="s">
        <v>18</v>
      </c>
      <c r="C30" s="438" t="s">
        <v>38</v>
      </c>
      <c r="D30" s="438" t="s">
        <v>48</v>
      </c>
      <c r="E30" s="437">
        <v>101</v>
      </c>
      <c r="F30" s="437">
        <v>3</v>
      </c>
      <c r="G30" s="437">
        <v>0.47</v>
      </c>
      <c r="H30" s="437">
        <v>1980</v>
      </c>
      <c r="I30" s="437" t="s">
        <v>21</v>
      </c>
      <c r="J30" s="436" t="s">
        <v>49</v>
      </c>
      <c r="K30" s="146">
        <v>398</v>
      </c>
    </row>
    <row r="31" spans="1:11" ht="25.5" customHeight="1" x14ac:dyDescent="0.15">
      <c r="A31" s="146">
        <v>25</v>
      </c>
      <c r="B31" s="146" t="s">
        <v>18</v>
      </c>
      <c r="C31" s="438" t="s">
        <v>50</v>
      </c>
      <c r="D31" s="438" t="s">
        <v>51</v>
      </c>
      <c r="E31" s="437">
        <v>192</v>
      </c>
      <c r="F31" s="437">
        <v>6</v>
      </c>
      <c r="G31" s="437">
        <v>1.5</v>
      </c>
      <c r="H31" s="437">
        <v>1980</v>
      </c>
      <c r="I31" s="437" t="s">
        <v>21</v>
      </c>
      <c r="J31" s="436" t="s">
        <v>52</v>
      </c>
      <c r="K31" s="146">
        <v>468</v>
      </c>
    </row>
    <row r="32" spans="1:11" ht="29.25" customHeight="1" x14ac:dyDescent="0.15">
      <c r="A32" s="146">
        <v>26</v>
      </c>
      <c r="B32" s="146" t="s">
        <v>18</v>
      </c>
      <c r="C32" s="438" t="s">
        <v>50</v>
      </c>
      <c r="D32" s="438" t="s">
        <v>53</v>
      </c>
      <c r="E32" s="437">
        <v>72</v>
      </c>
      <c r="F32" s="437">
        <v>3</v>
      </c>
      <c r="G32" s="437">
        <v>0.7</v>
      </c>
      <c r="H32" s="437">
        <v>1980</v>
      </c>
      <c r="I32" s="437" t="s">
        <v>21</v>
      </c>
      <c r="J32" s="436" t="s">
        <v>22</v>
      </c>
      <c r="K32" s="146">
        <v>216</v>
      </c>
    </row>
    <row r="33" spans="1:11" ht="29.1" customHeight="1" x14ac:dyDescent="0.15">
      <c r="A33" s="146">
        <v>27</v>
      </c>
      <c r="B33" s="146" t="s">
        <v>18</v>
      </c>
      <c r="C33" s="438" t="s">
        <v>50</v>
      </c>
      <c r="D33" s="438" t="s">
        <v>54</v>
      </c>
      <c r="E33" s="438">
        <v>85</v>
      </c>
      <c r="F33" s="443">
        <v>4</v>
      </c>
      <c r="G33" s="443">
        <v>0.6</v>
      </c>
      <c r="H33" s="437">
        <v>1980</v>
      </c>
      <c r="I33" s="437" t="s">
        <v>21</v>
      </c>
      <c r="J33" s="436" t="s">
        <v>22</v>
      </c>
      <c r="K33" s="146">
        <v>225</v>
      </c>
    </row>
    <row r="34" spans="1:11" s="157" customFormat="1" ht="25.5" customHeight="1" x14ac:dyDescent="0.15">
      <c r="A34" s="146">
        <v>28</v>
      </c>
      <c r="B34" s="146" t="s">
        <v>18</v>
      </c>
      <c r="C34" s="438" t="s">
        <v>50</v>
      </c>
      <c r="D34" s="438" t="s">
        <v>55</v>
      </c>
      <c r="E34" s="167">
        <v>60</v>
      </c>
      <c r="F34" s="445">
        <v>3</v>
      </c>
      <c r="G34" s="167">
        <v>0.58</v>
      </c>
      <c r="H34" s="444">
        <v>1970</v>
      </c>
      <c r="I34" s="437" t="s">
        <v>21</v>
      </c>
      <c r="J34" s="283" t="s">
        <v>56</v>
      </c>
      <c r="K34" s="146">
        <v>180</v>
      </c>
    </row>
    <row r="35" spans="1:11" s="157" customFormat="1" ht="29.25" customHeight="1" x14ac:dyDescent="0.15">
      <c r="A35" s="146">
        <v>29</v>
      </c>
      <c r="B35" s="146" t="s">
        <v>18</v>
      </c>
      <c r="C35" s="438" t="s">
        <v>50</v>
      </c>
      <c r="D35" s="438" t="s">
        <v>57</v>
      </c>
      <c r="E35" s="169">
        <v>75</v>
      </c>
      <c r="F35" s="443">
        <v>4</v>
      </c>
      <c r="G35" s="443">
        <v>0.65</v>
      </c>
      <c r="H35" s="440">
        <v>1980</v>
      </c>
      <c r="I35" s="437" t="s">
        <v>21</v>
      </c>
      <c r="J35" s="282" t="s">
        <v>58</v>
      </c>
      <c r="K35" s="146">
        <v>225</v>
      </c>
    </row>
    <row r="36" spans="1:11" s="157" customFormat="1" ht="33.0" customHeight="1" x14ac:dyDescent="0.15">
      <c r="A36" s="146">
        <v>30</v>
      </c>
      <c r="B36" s="146" t="s">
        <v>18</v>
      </c>
      <c r="C36" s="438" t="s">
        <v>50</v>
      </c>
      <c r="D36" s="438" t="s">
        <v>59</v>
      </c>
      <c r="E36" s="438">
        <v>90</v>
      </c>
      <c r="F36" s="443">
        <v>4</v>
      </c>
      <c r="G36" s="443">
        <v>0.7</v>
      </c>
      <c r="H36" s="440">
        <v>1980</v>
      </c>
      <c r="I36" s="437" t="s">
        <v>21</v>
      </c>
      <c r="J36" s="282" t="s">
        <v>58</v>
      </c>
      <c r="K36" s="146">
        <v>270</v>
      </c>
    </row>
    <row r="37" spans="1:11" s="157" customFormat="1" ht="26.999588" customHeight="1" x14ac:dyDescent="0.15">
      <c r="A37" s="146">
        <v>31</v>
      </c>
      <c r="B37" s="172" t="s">
        <v>18</v>
      </c>
      <c r="C37" s="173" t="s">
        <v>50</v>
      </c>
      <c r="D37" s="173" t="s">
        <v>60</v>
      </c>
      <c r="E37" s="174">
        <v>144</v>
      </c>
      <c r="F37" s="174">
        <v>6</v>
      </c>
      <c r="G37" s="173">
        <v>1.3</v>
      </c>
      <c r="H37" s="171">
        <v>1994</v>
      </c>
      <c r="I37" s="437" t="s">
        <v>21</v>
      </c>
      <c r="J37" s="281" t="s">
        <v>61</v>
      </c>
      <c r="K37" s="174">
        <v>432</v>
      </c>
    </row>
    <row r="38" spans="1:11" s="157" customFormat="1" ht="21.749668" customHeight="1" x14ac:dyDescent="0.15">
      <c r="A38" s="146">
        <v>32</v>
      </c>
      <c r="B38" s="146" t="s">
        <v>18</v>
      </c>
      <c r="C38" s="438" t="s">
        <v>62</v>
      </c>
      <c r="D38" s="438" t="s">
        <v>63</v>
      </c>
      <c r="E38" s="438">
        <v>84</v>
      </c>
      <c r="F38" s="443">
        <v>3</v>
      </c>
      <c r="G38" s="443">
        <v>0.6</v>
      </c>
      <c r="H38" s="443">
        <v>1990</v>
      </c>
      <c r="I38" s="437" t="s">
        <v>21</v>
      </c>
      <c r="J38" s="436" t="s">
        <v>22</v>
      </c>
      <c r="K38" s="146">
        <v>252</v>
      </c>
    </row>
    <row r="39" spans="1:11" s="157" customFormat="1" ht="22.5" customHeight="1" x14ac:dyDescent="0.15">
      <c r="A39" s="146">
        <v>33</v>
      </c>
      <c r="B39" s="146" t="s">
        <v>18</v>
      </c>
      <c r="C39" s="438" t="s">
        <v>62</v>
      </c>
      <c r="D39" s="438" t="s">
        <v>64</v>
      </c>
      <c r="E39" s="438">
        <v>228</v>
      </c>
      <c r="F39" s="438">
        <v>14</v>
      </c>
      <c r="G39" s="438">
        <v>2.1</v>
      </c>
      <c r="H39" s="438">
        <v>1990</v>
      </c>
      <c r="I39" s="437" t="s">
        <v>21</v>
      </c>
      <c r="J39" s="436" t="s">
        <v>65</v>
      </c>
      <c r="K39" s="78">
        <v>680</v>
      </c>
    </row>
    <row r="40" spans="1:11" s="157" customFormat="1" ht="21.749668" customHeight="1" x14ac:dyDescent="0.15">
      <c r="A40" s="146">
        <v>34</v>
      </c>
      <c r="B40" s="78" t="s">
        <v>18</v>
      </c>
      <c r="C40" s="438" t="s">
        <v>62</v>
      </c>
      <c r="D40" s="438" t="s">
        <v>66</v>
      </c>
      <c r="E40" s="438">
        <v>96</v>
      </c>
      <c r="F40" s="438">
        <v>5</v>
      </c>
      <c r="G40" s="438">
        <v>0.85</v>
      </c>
      <c r="H40" s="438">
        <v>1970</v>
      </c>
      <c r="I40" s="437" t="s">
        <v>21</v>
      </c>
      <c r="J40" s="436" t="s">
        <v>67</v>
      </c>
      <c r="K40" s="78">
        <v>288</v>
      </c>
    </row>
    <row r="41" spans="1:11" s="157" customFormat="1" ht="22.5" customHeight="1" x14ac:dyDescent="0.15">
      <c r="A41" s="146">
        <v>35</v>
      </c>
      <c r="B41" s="78" t="s">
        <v>18</v>
      </c>
      <c r="C41" s="438" t="s">
        <v>62</v>
      </c>
      <c r="D41" s="438" t="s">
        <v>68</v>
      </c>
      <c r="E41" s="438">
        <v>110</v>
      </c>
      <c r="F41" s="438">
        <v>4</v>
      </c>
      <c r="G41" s="438">
        <v>1.05</v>
      </c>
      <c r="H41" s="438">
        <v>1970</v>
      </c>
      <c r="I41" s="437" t="s">
        <v>21</v>
      </c>
      <c r="J41" s="436" t="s">
        <v>69</v>
      </c>
      <c r="K41" s="78">
        <v>330</v>
      </c>
    </row>
    <row r="42" spans="1:11" s="157" customFormat="1" ht="25.5" customHeight="1" x14ac:dyDescent="0.15">
      <c r="A42" s="146">
        <v>36</v>
      </c>
      <c r="B42" s="146" t="s">
        <v>18</v>
      </c>
      <c r="C42" s="438" t="s">
        <v>62</v>
      </c>
      <c r="D42" s="443" t="s">
        <v>70</v>
      </c>
      <c r="E42" s="443">
        <v>52</v>
      </c>
      <c r="F42" s="443">
        <v>1</v>
      </c>
      <c r="G42" s="443">
        <v>0.31</v>
      </c>
      <c r="H42" s="443">
        <v>1980</v>
      </c>
      <c r="I42" s="437" t="s">
        <v>21</v>
      </c>
      <c r="J42" s="436" t="s">
        <v>22</v>
      </c>
      <c r="K42" s="78">
        <v>154</v>
      </c>
    </row>
    <row r="43" spans="1:11" s="157" customFormat="1" ht="25.5" customHeight="1" x14ac:dyDescent="0.15">
      <c r="A43" s="146">
        <v>37</v>
      </c>
      <c r="B43" s="78" t="s">
        <v>18</v>
      </c>
      <c r="C43" s="441" t="s">
        <v>71</v>
      </c>
      <c r="D43" s="441" t="s">
        <v>72</v>
      </c>
      <c r="E43" s="442">
        <v>546</v>
      </c>
      <c r="F43" s="442">
        <v>18</v>
      </c>
      <c r="G43" s="441">
        <v>5.1</v>
      </c>
      <c r="H43" s="440">
        <v>1990</v>
      </c>
      <c r="I43" s="437" t="s">
        <v>21</v>
      </c>
      <c r="J43" s="439" t="s">
        <v>73</v>
      </c>
      <c r="K43" s="161">
        <v>880</v>
      </c>
    </row>
    <row r="44" spans="1:11" s="157" customFormat="1" ht="25.5" customHeight="1" x14ac:dyDescent="0.15">
      <c r="A44" s="146">
        <v>38</v>
      </c>
      <c r="B44" s="146" t="s">
        <v>18</v>
      </c>
      <c r="C44" s="441" t="s">
        <v>71</v>
      </c>
      <c r="D44" s="438" t="s">
        <v>74</v>
      </c>
      <c r="E44" s="437">
        <v>24</v>
      </c>
      <c r="F44" s="437">
        <v>1</v>
      </c>
      <c r="G44" s="437">
        <v>0.2</v>
      </c>
      <c r="H44" s="437">
        <v>1996</v>
      </c>
      <c r="I44" s="437" t="s">
        <v>21</v>
      </c>
      <c r="J44" s="436" t="s">
        <v>75</v>
      </c>
      <c r="K44" s="146">
        <v>112</v>
      </c>
    </row>
    <row r="45" spans="1:11" s="157" customFormat="1" ht="25.5" customHeight="1" x14ac:dyDescent="0.15">
      <c r="A45" s="146">
        <v>39</v>
      </c>
      <c r="B45" s="146" t="s">
        <v>18</v>
      </c>
      <c r="C45" s="441" t="s">
        <v>71</v>
      </c>
      <c r="D45" s="438" t="s">
        <v>76</v>
      </c>
      <c r="E45" s="437">
        <v>45</v>
      </c>
      <c r="F45" s="437">
        <v>2</v>
      </c>
      <c r="G45" s="437">
        <v>0.4</v>
      </c>
      <c r="H45" s="437">
        <v>1996</v>
      </c>
      <c r="I45" s="437" t="s">
        <v>21</v>
      </c>
      <c r="J45" s="436" t="s">
        <v>75</v>
      </c>
      <c r="K45" s="146">
        <v>135</v>
      </c>
    </row>
    <row r="46" spans="1:11" s="83" customFormat="1" ht="25.5" customHeight="1" x14ac:dyDescent="0.15">
      <c r="A46" s="84"/>
      <c r="B46" s="84" t="s">
        <v>77</v>
      </c>
      <c r="C46" s="85"/>
      <c r="D46" s="85"/>
      <c r="E46" s="84">
        <f>SUM(E47:E61)</f>
        <v>1666</v>
      </c>
      <c r="F46" s="84">
        <f>SUM(F47:F61)</f>
        <v>90</v>
      </c>
      <c r="G46" s="84">
        <f>SUM(G47:G61)</f>
        <v>14.54</v>
      </c>
      <c r="H46" s="84"/>
      <c r="I46" s="84"/>
      <c r="J46" s="270"/>
      <c r="K46" s="84">
        <f>SUM(K47:K61)</f>
        <v>1542</v>
      </c>
    </row>
    <row r="47" spans="1:11" s="157" customFormat="1" ht="25.5" customHeight="1" x14ac:dyDescent="0.15">
      <c r="A47" s="317">
        <v>1</v>
      </c>
      <c r="B47" s="152" t="s">
        <v>78</v>
      </c>
      <c r="C47" s="152" t="s">
        <v>79</v>
      </c>
      <c r="D47" s="146" t="s">
        <v>80</v>
      </c>
      <c r="E47" s="146">
        <v>146</v>
      </c>
      <c r="F47" s="146">
        <v>5</v>
      </c>
      <c r="G47" s="124">
        <v>1.7</v>
      </c>
      <c r="H47" s="146">
        <v>1994</v>
      </c>
      <c r="I47" s="152" t="s">
        <v>81</v>
      </c>
      <c r="J47" s="318" t="s">
        <v>82</v>
      </c>
      <c r="K47" s="317">
        <v>138</v>
      </c>
    </row>
    <row r="48" spans="1:11" s="157" customFormat="1" ht="25.5" customHeight="1" x14ac:dyDescent="0.15">
      <c r="A48" s="317">
        <v>2</v>
      </c>
      <c r="B48" s="152" t="s">
        <v>78</v>
      </c>
      <c r="C48" s="152" t="s">
        <v>79</v>
      </c>
      <c r="D48" s="152" t="s">
        <v>83</v>
      </c>
      <c r="E48" s="317">
        <v>84</v>
      </c>
      <c r="F48" s="317">
        <v>4</v>
      </c>
      <c r="G48" s="303">
        <v>0.9</v>
      </c>
      <c r="H48" s="317">
        <v>1994</v>
      </c>
      <c r="I48" s="152" t="s">
        <v>21</v>
      </c>
      <c r="J48" s="318" t="s">
        <v>82</v>
      </c>
      <c r="K48" s="317">
        <v>82</v>
      </c>
    </row>
    <row r="49" spans="1:11" s="157" customFormat="1" ht="25.5" customHeight="1" x14ac:dyDescent="0.15">
      <c r="A49" s="317">
        <v>3</v>
      </c>
      <c r="B49" s="152" t="s">
        <v>78</v>
      </c>
      <c r="C49" s="152" t="s">
        <v>84</v>
      </c>
      <c r="D49" s="152" t="s">
        <v>85</v>
      </c>
      <c r="E49" s="317">
        <v>84</v>
      </c>
      <c r="F49" s="317">
        <v>3</v>
      </c>
      <c r="G49" s="303">
        <v>0.96</v>
      </c>
      <c r="H49" s="317">
        <v>1992</v>
      </c>
      <c r="I49" s="152" t="s">
        <v>81</v>
      </c>
      <c r="J49" s="318" t="s">
        <v>82</v>
      </c>
      <c r="K49" s="317">
        <v>79</v>
      </c>
    </row>
    <row r="50" spans="1:11" s="157" customFormat="1" ht="25.5" customHeight="1" x14ac:dyDescent="0.15">
      <c r="A50" s="317">
        <v>4</v>
      </c>
      <c r="B50" s="152" t="s">
        <v>78</v>
      </c>
      <c r="C50" s="152" t="s">
        <v>79</v>
      </c>
      <c r="D50" s="152" t="s">
        <v>86</v>
      </c>
      <c r="E50" s="317">
        <v>228</v>
      </c>
      <c r="F50" s="317">
        <v>19</v>
      </c>
      <c r="G50" s="303">
        <v>2.5</v>
      </c>
      <c r="H50" s="317">
        <v>1998</v>
      </c>
      <c r="I50" s="152" t="s">
        <v>81</v>
      </c>
      <c r="J50" s="318" t="s">
        <v>82</v>
      </c>
      <c r="K50" s="317">
        <v>217</v>
      </c>
    </row>
    <row r="51" spans="1:11" s="157" customFormat="1" ht="25.5" customHeight="1" x14ac:dyDescent="0.15">
      <c r="A51" s="317">
        <v>5</v>
      </c>
      <c r="B51" s="152" t="s">
        <v>78</v>
      </c>
      <c r="C51" s="152" t="s">
        <v>87</v>
      </c>
      <c r="D51" s="152" t="s">
        <v>88</v>
      </c>
      <c r="E51" s="317">
        <v>20</v>
      </c>
      <c r="F51" s="317">
        <v>1</v>
      </c>
      <c r="G51" s="303">
        <v>0.18</v>
      </c>
      <c r="H51" s="317">
        <v>1988</v>
      </c>
      <c r="I51" s="152" t="s">
        <v>21</v>
      </c>
      <c r="J51" s="318" t="s">
        <v>82</v>
      </c>
      <c r="K51" s="317">
        <v>38</v>
      </c>
    </row>
    <row r="52" spans="1:11" s="157" customFormat="1" ht="25.5" customHeight="1" x14ac:dyDescent="0.15">
      <c r="A52" s="317">
        <v>6</v>
      </c>
      <c r="B52" s="152" t="s">
        <v>78</v>
      </c>
      <c r="C52" s="152" t="s">
        <v>89</v>
      </c>
      <c r="D52" s="152" t="s">
        <v>90</v>
      </c>
      <c r="E52" s="317">
        <v>96</v>
      </c>
      <c r="F52" s="317">
        <v>4</v>
      </c>
      <c r="G52" s="303">
        <v>0.83</v>
      </c>
      <c r="H52" s="317">
        <v>1993</v>
      </c>
      <c r="I52" s="152" t="s">
        <v>21</v>
      </c>
      <c r="J52" s="318" t="s">
        <v>82</v>
      </c>
      <c r="K52" s="317">
        <v>102</v>
      </c>
    </row>
    <row r="53" spans="1:11" s="157" customFormat="1" ht="25.5" customHeight="1" x14ac:dyDescent="0.15">
      <c r="A53" s="317">
        <v>7</v>
      </c>
      <c r="B53" s="152" t="s">
        <v>78</v>
      </c>
      <c r="C53" s="152" t="s">
        <v>91</v>
      </c>
      <c r="D53" s="152" t="s">
        <v>92</v>
      </c>
      <c r="E53" s="317">
        <v>84</v>
      </c>
      <c r="F53" s="317">
        <v>3</v>
      </c>
      <c r="G53" s="303">
        <v>0.8</v>
      </c>
      <c r="H53" s="317">
        <v>1992</v>
      </c>
      <c r="I53" s="152" t="s">
        <v>21</v>
      </c>
      <c r="J53" s="318" t="s">
        <v>82</v>
      </c>
      <c r="K53" s="317">
        <v>98</v>
      </c>
    </row>
    <row r="54" spans="1:11" s="157" customFormat="1" ht="25.5" customHeight="1" x14ac:dyDescent="0.15">
      <c r="A54" s="317">
        <v>8</v>
      </c>
      <c r="B54" s="152" t="s">
        <v>78</v>
      </c>
      <c r="C54" s="152" t="s">
        <v>89</v>
      </c>
      <c r="D54" s="152" t="s">
        <v>93</v>
      </c>
      <c r="E54" s="317">
        <v>76</v>
      </c>
      <c r="F54" s="317">
        <v>6</v>
      </c>
      <c r="G54" s="303">
        <v>0.62</v>
      </c>
      <c r="H54" s="317">
        <v>1985</v>
      </c>
      <c r="I54" s="152" t="s">
        <v>81</v>
      </c>
      <c r="J54" s="318" t="s">
        <v>82</v>
      </c>
      <c r="K54" s="317">
        <v>87</v>
      </c>
    </row>
    <row r="55" spans="1:11" s="157" customFormat="1" ht="25.5" customHeight="1" x14ac:dyDescent="0.15">
      <c r="A55" s="317">
        <v>9</v>
      </c>
      <c r="B55" s="152" t="s">
        <v>78</v>
      </c>
      <c r="C55" s="152" t="s">
        <v>94</v>
      </c>
      <c r="D55" s="152" t="s">
        <v>95</v>
      </c>
      <c r="E55" s="317">
        <v>252</v>
      </c>
      <c r="F55" s="317">
        <v>18</v>
      </c>
      <c r="G55" s="303">
        <v>1.69</v>
      </c>
      <c r="H55" s="317">
        <v>2000</v>
      </c>
      <c r="I55" s="152" t="s">
        <v>81</v>
      </c>
      <c r="J55" s="318" t="s">
        <v>82</v>
      </c>
      <c r="K55" s="317">
        <v>175</v>
      </c>
    </row>
    <row r="56" spans="1:11" s="157" customFormat="1" ht="25.5" customHeight="1" x14ac:dyDescent="0.15">
      <c r="A56" s="314">
        <v>10</v>
      </c>
      <c r="B56" s="152" t="s">
        <v>78</v>
      </c>
      <c r="C56" s="316" t="s">
        <v>96</v>
      </c>
      <c r="D56" s="316" t="s">
        <v>97</v>
      </c>
      <c r="E56" s="314">
        <v>72</v>
      </c>
      <c r="F56" s="314">
        <v>2</v>
      </c>
      <c r="G56" s="304">
        <v>0.62</v>
      </c>
      <c r="H56" s="314">
        <v>1992</v>
      </c>
      <c r="I56" s="316" t="s">
        <v>21</v>
      </c>
      <c r="J56" s="315" t="s">
        <v>82</v>
      </c>
      <c r="K56" s="314">
        <v>70</v>
      </c>
    </row>
    <row r="57" spans="1:11" s="157" customFormat="1" ht="25.5" customHeight="1" x14ac:dyDescent="0.15">
      <c r="A57" s="314">
        <v>11</v>
      </c>
      <c r="B57" s="152" t="s">
        <v>78</v>
      </c>
      <c r="C57" s="316" t="s">
        <v>98</v>
      </c>
      <c r="D57" s="316" t="s">
        <v>99</v>
      </c>
      <c r="E57" s="314">
        <v>144</v>
      </c>
      <c r="F57" s="314">
        <v>6</v>
      </c>
      <c r="G57" s="304">
        <v>1.08</v>
      </c>
      <c r="H57" s="314">
        <v>1990</v>
      </c>
      <c r="I57" s="316" t="s">
        <v>21</v>
      </c>
      <c r="J57" s="315" t="s">
        <v>82</v>
      </c>
      <c r="K57" s="314">
        <v>102</v>
      </c>
    </row>
    <row r="58" spans="1:11" s="157" customFormat="1" ht="25.5" customHeight="1" x14ac:dyDescent="0.15">
      <c r="A58" s="314">
        <v>12</v>
      </c>
      <c r="B58" s="152" t="s">
        <v>78</v>
      </c>
      <c r="C58" s="316" t="s">
        <v>96</v>
      </c>
      <c r="D58" s="316" t="s">
        <v>100</v>
      </c>
      <c r="E58" s="314">
        <v>96</v>
      </c>
      <c r="F58" s="314">
        <v>9</v>
      </c>
      <c r="G58" s="304">
        <v>0.59</v>
      </c>
      <c r="H58" s="314">
        <v>1987</v>
      </c>
      <c r="I58" s="316" t="s">
        <v>81</v>
      </c>
      <c r="J58" s="315" t="s">
        <v>82</v>
      </c>
      <c r="K58" s="314">
        <v>94</v>
      </c>
    </row>
    <row r="59" spans="1:11" s="157" customFormat="1" ht="25.5" customHeight="1" x14ac:dyDescent="0.15">
      <c r="A59" s="314">
        <v>13</v>
      </c>
      <c r="B59" s="152" t="s">
        <v>78</v>
      </c>
      <c r="C59" s="316" t="s">
        <v>101</v>
      </c>
      <c r="D59" s="316" t="s">
        <v>102</v>
      </c>
      <c r="E59" s="146">
        <v>56</v>
      </c>
      <c r="F59" s="146">
        <v>2</v>
      </c>
      <c r="G59" s="124">
        <v>0.51</v>
      </c>
      <c r="H59" s="146">
        <v>1993</v>
      </c>
      <c r="I59" s="316" t="s">
        <v>21</v>
      </c>
      <c r="J59" s="315" t="s">
        <v>82</v>
      </c>
      <c r="K59" s="314">
        <v>57</v>
      </c>
    </row>
    <row r="60" spans="1:11" s="157" customFormat="1" ht="25.5" customHeight="1" x14ac:dyDescent="0.15">
      <c r="A60" s="314">
        <v>14</v>
      </c>
      <c r="B60" s="152" t="s">
        <v>78</v>
      </c>
      <c r="C60" s="316" t="s">
        <v>103</v>
      </c>
      <c r="D60" s="78" t="s">
        <v>104</v>
      </c>
      <c r="E60" s="145">
        <v>88</v>
      </c>
      <c r="F60" s="145">
        <v>4</v>
      </c>
      <c r="G60" s="122">
        <v>0.72</v>
      </c>
      <c r="H60" s="145">
        <v>2000</v>
      </c>
      <c r="I60" s="316" t="s">
        <v>21</v>
      </c>
      <c r="J60" s="315" t="s">
        <v>82</v>
      </c>
      <c r="K60" s="314">
        <v>98</v>
      </c>
    </row>
    <row r="61" spans="1:11" ht="25.5" customHeight="1" x14ac:dyDescent="0.15">
      <c r="A61" s="143">
        <v>15</v>
      </c>
      <c r="B61" s="149" t="s">
        <v>78</v>
      </c>
      <c r="C61" s="144" t="s">
        <v>103</v>
      </c>
      <c r="D61" s="78" t="s">
        <v>105</v>
      </c>
      <c r="E61" s="145">
        <v>140</v>
      </c>
      <c r="F61" s="145">
        <v>4</v>
      </c>
      <c r="G61" s="122">
        <v>0.84</v>
      </c>
      <c r="H61" s="145">
        <v>1992</v>
      </c>
      <c r="I61" s="144" t="s">
        <v>21</v>
      </c>
      <c r="J61" s="277" t="s">
        <v>82</v>
      </c>
      <c r="K61" s="143">
        <v>105</v>
      </c>
    </row>
    <row r="62" spans="1:11" s="83" customFormat="1" ht="25.5" customHeight="1" x14ac:dyDescent="0.15">
      <c r="A62" s="84"/>
      <c r="B62" s="84" t="s">
        <v>106</v>
      </c>
      <c r="C62" s="85"/>
      <c r="D62" s="85"/>
      <c r="E62" s="84">
        <f>SUM(E63:E64)</f>
        <v>154</v>
      </c>
      <c r="F62" s="84">
        <f>SUM(F63:F64)</f>
        <v>8</v>
      </c>
      <c r="G62" s="84">
        <f>SUM(G63:G64)</f>
        <v>2</v>
      </c>
      <c r="H62" s="84"/>
      <c r="I62" s="84"/>
      <c r="J62" s="270"/>
      <c r="K62" s="84">
        <f>SUM(K63:K64)</f>
        <v>500</v>
      </c>
    </row>
    <row r="63" spans="1:11" s="311" customFormat="1" ht="34.0" customHeight="1" x14ac:dyDescent="0.15">
      <c r="A63" s="146">
        <v>1</v>
      </c>
      <c r="B63" s="146" t="s">
        <v>107</v>
      </c>
      <c r="C63" s="78" t="s">
        <v>108</v>
      </c>
      <c r="D63" s="78" t="s">
        <v>109</v>
      </c>
      <c r="E63" s="146">
        <v>72</v>
      </c>
      <c r="F63" s="146">
        <v>3</v>
      </c>
      <c r="G63" s="146">
        <v>1</v>
      </c>
      <c r="H63" s="146">
        <v>1999</v>
      </c>
      <c r="I63" s="146" t="s">
        <v>110</v>
      </c>
      <c r="J63" s="276" t="s">
        <v>111</v>
      </c>
      <c r="K63" s="146">
        <v>200</v>
      </c>
    </row>
    <row r="64" spans="1:11" s="311" customFormat="1" ht="34.0" customHeight="1" x14ac:dyDescent="0.15">
      <c r="A64" s="146">
        <v>2</v>
      </c>
      <c r="B64" s="146" t="s">
        <v>107</v>
      </c>
      <c r="C64" s="78" t="s">
        <v>108</v>
      </c>
      <c r="D64" s="78" t="s">
        <v>112</v>
      </c>
      <c r="E64" s="146">
        <v>82</v>
      </c>
      <c r="F64" s="146">
        <v>5</v>
      </c>
      <c r="G64" s="146">
        <v>1</v>
      </c>
      <c r="H64" s="146">
        <v>1999</v>
      </c>
      <c r="I64" s="146" t="s">
        <v>110</v>
      </c>
      <c r="J64" s="276" t="s">
        <v>113</v>
      </c>
      <c r="K64" s="146">
        <v>300</v>
      </c>
    </row>
    <row r="65" spans="1:11" s="100" customFormat="1" ht="25.5" customHeight="1" x14ac:dyDescent="0.15">
      <c r="A65" s="101"/>
      <c r="B65" s="101" t="s">
        <v>114</v>
      </c>
      <c r="C65" s="102"/>
      <c r="D65" s="102"/>
      <c r="E65" s="101">
        <f>SUM(E66:E68)</f>
        <v>590</v>
      </c>
      <c r="F65" s="101">
        <f>SUM(F66:F68)</f>
        <v>36</v>
      </c>
      <c r="G65" s="101">
        <f>SUM(G66:G68)</f>
        <v>5.01</v>
      </c>
      <c r="H65" s="101"/>
      <c r="I65" s="101"/>
      <c r="J65" s="270"/>
      <c r="K65" s="101">
        <f>SUM(K66:K68)</f>
        <v>2514</v>
      </c>
    </row>
    <row r="66" spans="1:11" ht="30.0" customHeight="1" x14ac:dyDescent="0.15">
      <c r="A66" s="79">
        <v>1</v>
      </c>
      <c r="B66" s="79" t="s">
        <v>115</v>
      </c>
      <c r="C66" s="78" t="s">
        <v>116</v>
      </c>
      <c r="D66" s="78" t="s">
        <v>117</v>
      </c>
      <c r="E66" s="78">
        <v>150</v>
      </c>
      <c r="F66" s="78">
        <v>15</v>
      </c>
      <c r="G66" s="78">
        <v>1.28</v>
      </c>
      <c r="H66" s="79">
        <v>1990</v>
      </c>
      <c r="I66" s="79" t="s">
        <v>110</v>
      </c>
      <c r="J66" s="276" t="s">
        <v>118</v>
      </c>
      <c r="K66" s="78">
        <v>645</v>
      </c>
    </row>
    <row r="67" spans="1:11" ht="26.2496" customHeight="1" x14ac:dyDescent="0.15">
      <c r="A67" s="79">
        <v>2</v>
      </c>
      <c r="B67" s="79" t="s">
        <v>115</v>
      </c>
      <c r="C67" s="78" t="s">
        <v>119</v>
      </c>
      <c r="D67" s="78" t="s">
        <v>120</v>
      </c>
      <c r="E67" s="78">
        <v>210</v>
      </c>
      <c r="F67" s="78">
        <v>10</v>
      </c>
      <c r="G67" s="78">
        <v>1.89</v>
      </c>
      <c r="H67" s="79">
        <v>1990</v>
      </c>
      <c r="I67" s="79" t="s">
        <v>110</v>
      </c>
      <c r="J67" s="276" t="s">
        <v>121</v>
      </c>
      <c r="K67" s="78">
        <v>903</v>
      </c>
    </row>
    <row r="68" spans="1:11" ht="24.95" customHeight="1" x14ac:dyDescent="0.15">
      <c r="A68" s="79">
        <v>3</v>
      </c>
      <c r="B68" s="79" t="s">
        <v>115</v>
      </c>
      <c r="C68" s="78" t="s">
        <v>116</v>
      </c>
      <c r="D68" s="78" t="s">
        <v>122</v>
      </c>
      <c r="E68" s="78">
        <v>230</v>
      </c>
      <c r="F68" s="78">
        <v>11</v>
      </c>
      <c r="G68" s="78">
        <v>1.84</v>
      </c>
      <c r="H68" s="79">
        <v>1990</v>
      </c>
      <c r="I68" s="79" t="s">
        <v>110</v>
      </c>
      <c r="J68" s="276" t="s">
        <v>121</v>
      </c>
      <c r="K68" s="78">
        <v>966</v>
      </c>
    </row>
    <row r="69" spans="1:11" s="100" customFormat="1" ht="25.5" customHeight="1" x14ac:dyDescent="0.15">
      <c r="A69" s="101"/>
      <c r="B69" s="101" t="s">
        <v>123</v>
      </c>
      <c r="C69" s="102"/>
      <c r="D69" s="102"/>
      <c r="E69" s="101">
        <f>SUM(E70:E77)</f>
        <v>1460</v>
      </c>
      <c r="F69" s="101">
        <f>SUM(F70:F77)</f>
        <v>120</v>
      </c>
      <c r="G69" s="101">
        <f>SUM(G70:G77)</f>
        <v>12.000000000000002</v>
      </c>
      <c r="H69" s="101"/>
      <c r="I69" s="101"/>
      <c r="J69" s="270"/>
      <c r="K69" s="101">
        <f>SUM(K70:K77)</f>
        <v>7263</v>
      </c>
    </row>
    <row r="70" spans="1:11" s="157" customFormat="1" ht="25.5" customHeight="1" x14ac:dyDescent="0.15">
      <c r="A70" s="146">
        <v>1</v>
      </c>
      <c r="B70" s="146" t="s">
        <v>123</v>
      </c>
      <c r="C70" s="78" t="s">
        <v>124</v>
      </c>
      <c r="D70" s="78" t="s">
        <v>125</v>
      </c>
      <c r="E70" s="146">
        <v>185</v>
      </c>
      <c r="F70" s="146">
        <v>30</v>
      </c>
      <c r="G70" s="146">
        <v>2.2</v>
      </c>
      <c r="H70" s="146">
        <v>1986</v>
      </c>
      <c r="I70" s="146" t="s">
        <v>126</v>
      </c>
      <c r="J70" s="276" t="s">
        <v>127</v>
      </c>
      <c r="K70" s="146">
        <v>1065</v>
      </c>
    </row>
    <row r="71" spans="1:11" s="157" customFormat="1" ht="24.95" customHeight="1" x14ac:dyDescent="0.15">
      <c r="A71" s="146">
        <v>2</v>
      </c>
      <c r="B71" s="146" t="s">
        <v>123</v>
      </c>
      <c r="C71" s="78" t="s">
        <v>128</v>
      </c>
      <c r="D71" s="78" t="s">
        <v>129</v>
      </c>
      <c r="E71" s="146">
        <v>159</v>
      </c>
      <c r="F71" s="146">
        <v>24</v>
      </c>
      <c r="G71" s="146">
        <v>1.2</v>
      </c>
      <c r="H71" s="146">
        <v>1982</v>
      </c>
      <c r="I71" s="146" t="s">
        <v>126</v>
      </c>
      <c r="J71" s="276" t="s">
        <v>130</v>
      </c>
      <c r="K71" s="146">
        <v>634</v>
      </c>
    </row>
    <row r="72" spans="1:11" s="157" customFormat="1" ht="23.25" customHeight="1" x14ac:dyDescent="0.15">
      <c r="A72" s="437">
        <v>3</v>
      </c>
      <c r="B72" s="437" t="s">
        <v>123</v>
      </c>
      <c r="C72" s="438" t="s">
        <v>131</v>
      </c>
      <c r="D72" s="438" t="s">
        <v>132</v>
      </c>
      <c r="E72" s="437">
        <v>280</v>
      </c>
      <c r="F72" s="437">
        <v>27</v>
      </c>
      <c r="G72" s="437">
        <v>1.98</v>
      </c>
      <c r="H72" s="437">
        <v>1989</v>
      </c>
      <c r="I72" s="437" t="s">
        <v>81</v>
      </c>
      <c r="J72" s="436" t="s">
        <v>133</v>
      </c>
      <c r="K72" s="437">
        <v>1126</v>
      </c>
    </row>
    <row r="73" spans="1:11" s="157" customFormat="1" ht="23.25" customHeight="1" x14ac:dyDescent="0.15">
      <c r="A73" s="437">
        <v>4</v>
      </c>
      <c r="B73" s="438" t="s">
        <v>123</v>
      </c>
      <c r="C73" s="438" t="s">
        <v>124</v>
      </c>
      <c r="D73" s="448" t="s">
        <v>134</v>
      </c>
      <c r="E73" s="437">
        <v>124</v>
      </c>
      <c r="F73" s="437">
        <v>5</v>
      </c>
      <c r="G73" s="437">
        <v>0.8</v>
      </c>
      <c r="H73" s="437">
        <v>1998</v>
      </c>
      <c r="I73" s="438" t="s">
        <v>21</v>
      </c>
      <c r="J73" s="447" t="s">
        <v>135</v>
      </c>
      <c r="K73" s="437">
        <v>824</v>
      </c>
    </row>
    <row r="74" spans="1:11" s="157" customFormat="1" ht="23.25" customHeight="1" x14ac:dyDescent="0.15">
      <c r="A74" s="437">
        <v>5</v>
      </c>
      <c r="B74" s="437" t="s">
        <v>123</v>
      </c>
      <c r="C74" s="438" t="s">
        <v>131</v>
      </c>
      <c r="D74" s="438" t="s">
        <v>136</v>
      </c>
      <c r="E74" s="437">
        <v>120</v>
      </c>
      <c r="F74" s="437">
        <v>10</v>
      </c>
      <c r="G74" s="437">
        <v>1.3</v>
      </c>
      <c r="H74" s="437">
        <v>1999</v>
      </c>
      <c r="I74" s="437" t="s">
        <v>126</v>
      </c>
      <c r="J74" s="438" t="s">
        <v>137</v>
      </c>
      <c r="K74" s="437">
        <v>825</v>
      </c>
    </row>
    <row r="75" spans="1:11" s="185" customFormat="1" ht="23.25" customHeight="1" x14ac:dyDescent="0.15">
      <c r="A75" s="437">
        <v>6</v>
      </c>
      <c r="B75" s="438" t="s">
        <v>123</v>
      </c>
      <c r="C75" s="438" t="s">
        <v>128</v>
      </c>
      <c r="D75" s="447" t="s">
        <v>138</v>
      </c>
      <c r="E75" s="437">
        <v>228</v>
      </c>
      <c r="F75" s="437">
        <v>9</v>
      </c>
      <c r="G75" s="437">
        <v>1.12</v>
      </c>
      <c r="H75" s="438">
        <v>1991</v>
      </c>
      <c r="I75" s="438" t="s">
        <v>21</v>
      </c>
      <c r="J75" s="447" t="s">
        <v>139</v>
      </c>
      <c r="K75" s="437">
        <v>1068</v>
      </c>
    </row>
    <row r="76" spans="1:11" s="157" customFormat="1" ht="23.25" customHeight="1" x14ac:dyDescent="0.15">
      <c r="A76" s="437">
        <v>7</v>
      </c>
      <c r="B76" s="437" t="s">
        <v>123</v>
      </c>
      <c r="C76" s="438" t="s">
        <v>140</v>
      </c>
      <c r="D76" s="438" t="s">
        <v>141</v>
      </c>
      <c r="E76" s="437">
        <v>264</v>
      </c>
      <c r="F76" s="437">
        <v>11</v>
      </c>
      <c r="G76" s="437">
        <v>2.6</v>
      </c>
      <c r="H76" s="437">
        <v>2000</v>
      </c>
      <c r="I76" s="437" t="s">
        <v>126</v>
      </c>
      <c r="J76" s="436" t="s">
        <v>137</v>
      </c>
      <c r="K76" s="437">
        <v>1145</v>
      </c>
    </row>
    <row r="77" spans="1:11" ht="23.25" customHeight="1" x14ac:dyDescent="0.15">
      <c r="A77" s="79">
        <v>8</v>
      </c>
      <c r="B77" s="79" t="s">
        <v>123</v>
      </c>
      <c r="C77" s="93" t="s">
        <v>142</v>
      </c>
      <c r="D77" s="93" t="s">
        <v>143</v>
      </c>
      <c r="E77" s="79">
        <v>100</v>
      </c>
      <c r="F77" s="79">
        <v>4</v>
      </c>
      <c r="G77" s="79">
        <v>0.8</v>
      </c>
      <c r="H77" s="79">
        <v>1986</v>
      </c>
      <c r="I77" s="79" t="s">
        <v>21</v>
      </c>
      <c r="J77" s="120" t="s">
        <v>144</v>
      </c>
      <c r="K77" s="79">
        <v>576</v>
      </c>
    </row>
    <row r="78" spans="1:11" s="83" customFormat="1" ht="25.5" customHeight="1" x14ac:dyDescent="0.15">
      <c r="A78" s="84"/>
      <c r="B78" s="84" t="s">
        <v>145</v>
      </c>
      <c r="C78" s="85"/>
      <c r="D78" s="85"/>
      <c r="E78" s="84">
        <f>SUM(E79:E94)</f>
        <v>4597</v>
      </c>
      <c r="F78" s="84">
        <f>SUM(F79:F94)</f>
        <v>289</v>
      </c>
      <c r="G78" s="84">
        <f>SUM(G79:G94)</f>
        <v>43.3743</v>
      </c>
      <c r="H78" s="84"/>
      <c r="I78" s="84"/>
      <c r="J78" s="270"/>
      <c r="K78" s="84">
        <f>SUM(K79:K94)</f>
        <v>9194</v>
      </c>
    </row>
    <row r="79" spans="1:11" s="157" customFormat="1" ht="29.1" customHeight="1" x14ac:dyDescent="0.15">
      <c r="A79" s="330">
        <v>1</v>
      </c>
      <c r="B79" s="332" t="s">
        <v>146</v>
      </c>
      <c r="C79" s="330" t="s">
        <v>147</v>
      </c>
      <c r="D79" s="330" t="s">
        <v>148</v>
      </c>
      <c r="E79" s="330">
        <v>120</v>
      </c>
      <c r="F79" s="330">
        <v>5</v>
      </c>
      <c r="G79" s="334">
        <v>1.1728</v>
      </c>
      <c r="H79" s="330">
        <v>1990</v>
      </c>
      <c r="I79" s="330" t="s">
        <v>21</v>
      </c>
      <c r="J79" s="335" t="s">
        <v>149</v>
      </c>
      <c r="K79" s="330">
        <f>E79*2</f>
        <v>240</v>
      </c>
    </row>
    <row r="80" spans="1:14" s="157" customFormat="1" ht="29.1" customHeight="1" x14ac:dyDescent="0.15">
      <c r="A80" s="330">
        <v>2</v>
      </c>
      <c r="B80" s="332" t="s">
        <v>146</v>
      </c>
      <c r="C80" s="330" t="s">
        <v>147</v>
      </c>
      <c r="D80" s="330" t="s">
        <v>150</v>
      </c>
      <c r="E80" s="330">
        <v>125</v>
      </c>
      <c r="F80" s="330">
        <v>8</v>
      </c>
      <c r="G80" s="334">
        <v>1.2469</v>
      </c>
      <c r="H80" s="330">
        <v>1995</v>
      </c>
      <c r="I80" s="330" t="s">
        <v>21</v>
      </c>
      <c r="J80" s="331" t="s">
        <v>151</v>
      </c>
      <c r="K80" s="330">
        <f>E80*2</f>
        <v>250</v>
      </c>
      <c r="N80" s="379"/>
    </row>
    <row r="81" spans="1:14" s="157" customFormat="1" ht="29.1" customHeight="1" x14ac:dyDescent="0.15">
      <c r="A81" s="330">
        <v>3</v>
      </c>
      <c r="B81" s="332" t="s">
        <v>146</v>
      </c>
      <c r="C81" s="450" t="s">
        <v>147</v>
      </c>
      <c r="D81" s="450" t="s">
        <v>152</v>
      </c>
      <c r="E81" s="450">
        <v>286</v>
      </c>
      <c r="F81" s="330">
        <v>11</v>
      </c>
      <c r="G81" s="334">
        <v>2.8547</v>
      </c>
      <c r="H81" s="330">
        <v>1998</v>
      </c>
      <c r="I81" s="330" t="s">
        <v>153</v>
      </c>
      <c r="J81" s="331" t="s">
        <v>154</v>
      </c>
      <c r="K81" s="330">
        <f>E81*2</f>
        <v>572</v>
      </c>
      <c r="N81" s="379"/>
    </row>
    <row r="82" spans="1:14" s="157" customFormat="1" ht="29.1" customHeight="1" x14ac:dyDescent="0.15">
      <c r="A82" s="330">
        <v>4</v>
      </c>
      <c r="B82" s="332" t="s">
        <v>146</v>
      </c>
      <c r="C82" s="450" t="s">
        <v>147</v>
      </c>
      <c r="D82" s="450" t="s">
        <v>155</v>
      </c>
      <c r="E82" s="450">
        <v>276</v>
      </c>
      <c r="F82" s="330">
        <v>26</v>
      </c>
      <c r="G82" s="334">
        <v>2.7183</v>
      </c>
      <c r="H82" s="330">
        <v>1997</v>
      </c>
      <c r="I82" s="330" t="s">
        <v>153</v>
      </c>
      <c r="J82" s="331" t="s">
        <v>156</v>
      </c>
      <c r="K82" s="330">
        <f>E82*2</f>
        <v>552</v>
      </c>
      <c r="N82" s="380"/>
    </row>
    <row r="83" spans="1:14" s="157" customFormat="1" ht="36.75" customHeight="1" x14ac:dyDescent="0.15">
      <c r="A83" s="330">
        <v>5</v>
      </c>
      <c r="B83" s="332" t="s">
        <v>146</v>
      </c>
      <c r="C83" s="450" t="s">
        <v>157</v>
      </c>
      <c r="D83" s="450" t="s">
        <v>158</v>
      </c>
      <c r="E83" s="450">
        <v>514</v>
      </c>
      <c r="F83" s="330">
        <v>50</v>
      </c>
      <c r="G83" s="334">
        <v>5.0105</v>
      </c>
      <c r="H83" s="330">
        <v>1998</v>
      </c>
      <c r="I83" s="330" t="s">
        <v>153</v>
      </c>
      <c r="J83" s="331" t="s">
        <v>159</v>
      </c>
      <c r="K83" s="330">
        <f>E83*2</f>
        <v>1028</v>
      </c>
      <c r="N83" s="379"/>
    </row>
    <row r="84" spans="1:14" s="157" customFormat="1" ht="29.1" customHeight="1" x14ac:dyDescent="0.15">
      <c r="A84" s="330">
        <v>6</v>
      </c>
      <c r="B84" s="332" t="s">
        <v>146</v>
      </c>
      <c r="C84" s="450" t="s">
        <v>157</v>
      </c>
      <c r="D84" s="450" t="s">
        <v>160</v>
      </c>
      <c r="E84" s="450">
        <v>139</v>
      </c>
      <c r="F84" s="330">
        <v>5</v>
      </c>
      <c r="G84" s="334">
        <v>1.2605</v>
      </c>
      <c r="H84" s="330">
        <v>1999</v>
      </c>
      <c r="I84" s="330" t="s">
        <v>153</v>
      </c>
      <c r="J84" s="331" t="s">
        <v>161</v>
      </c>
      <c r="K84" s="330">
        <f>E84*2</f>
        <v>278</v>
      </c>
      <c r="N84" s="379"/>
    </row>
    <row r="85" spans="1:14" s="157" customFormat="1" ht="29.1" customHeight="1" x14ac:dyDescent="0.15">
      <c r="A85" s="330">
        <v>7</v>
      </c>
      <c r="B85" s="332" t="s">
        <v>146</v>
      </c>
      <c r="C85" s="450" t="s">
        <v>157</v>
      </c>
      <c r="D85" s="450" t="s">
        <v>162</v>
      </c>
      <c r="E85" s="449">
        <v>621</v>
      </c>
      <c r="F85" s="332">
        <v>45</v>
      </c>
      <c r="G85" s="333">
        <v>6.1592</v>
      </c>
      <c r="H85" s="332">
        <v>1990</v>
      </c>
      <c r="I85" s="330" t="s">
        <v>110</v>
      </c>
      <c r="J85" s="331" t="s">
        <v>163</v>
      </c>
      <c r="K85" s="330">
        <f>E85*2</f>
        <v>1242</v>
      </c>
      <c r="N85" s="379"/>
    </row>
    <row r="86" spans="1:14" s="157" customFormat="1" ht="29.1" customHeight="1" x14ac:dyDescent="0.15">
      <c r="A86" s="330">
        <v>8</v>
      </c>
      <c r="B86" s="332" t="s">
        <v>146</v>
      </c>
      <c r="C86" s="450" t="s">
        <v>164</v>
      </c>
      <c r="D86" s="450" t="s">
        <v>165</v>
      </c>
      <c r="E86" s="449">
        <v>278</v>
      </c>
      <c r="F86" s="332">
        <v>13</v>
      </c>
      <c r="G86" s="333">
        <v>2.7757</v>
      </c>
      <c r="H86" s="332">
        <v>1998</v>
      </c>
      <c r="I86" s="330" t="s">
        <v>153</v>
      </c>
      <c r="J86" s="331" t="s">
        <v>166</v>
      </c>
      <c r="K86" s="330">
        <f>E86*2</f>
        <v>556</v>
      </c>
      <c r="N86" s="379"/>
    </row>
    <row r="87" spans="1:14" s="157" customFormat="1" ht="29.1" customHeight="1" x14ac:dyDescent="0.15">
      <c r="A87" s="330">
        <v>9</v>
      </c>
      <c r="B87" s="332" t="s">
        <v>146</v>
      </c>
      <c r="C87" s="450" t="s">
        <v>164</v>
      </c>
      <c r="D87" s="450" t="s">
        <v>167</v>
      </c>
      <c r="E87" s="449">
        <v>412</v>
      </c>
      <c r="F87" s="332">
        <v>28</v>
      </c>
      <c r="G87" s="333">
        <v>4.017</v>
      </c>
      <c r="H87" s="332">
        <v>1998</v>
      </c>
      <c r="I87" s="330" t="s">
        <v>153</v>
      </c>
      <c r="J87" s="331" t="s">
        <v>168</v>
      </c>
      <c r="K87" s="330">
        <f>E87*2</f>
        <v>824</v>
      </c>
      <c r="N87" s="379"/>
    </row>
    <row r="88" spans="1:14" s="157" customFormat="1" ht="29.1" customHeight="1" x14ac:dyDescent="0.15">
      <c r="A88" s="330">
        <v>10</v>
      </c>
      <c r="B88" s="332" t="s">
        <v>146</v>
      </c>
      <c r="C88" s="450" t="s">
        <v>164</v>
      </c>
      <c r="D88" s="450" t="s">
        <v>169</v>
      </c>
      <c r="E88" s="449">
        <v>312</v>
      </c>
      <c r="F88" s="332">
        <v>7</v>
      </c>
      <c r="G88" s="333">
        <v>2.4129</v>
      </c>
      <c r="H88" s="332">
        <v>1992</v>
      </c>
      <c r="I88" s="330" t="s">
        <v>110</v>
      </c>
      <c r="J88" s="331" t="s">
        <v>168</v>
      </c>
      <c r="K88" s="330">
        <f>E88*2</f>
        <v>624</v>
      </c>
      <c r="N88" s="379"/>
    </row>
    <row r="89" spans="1:14" s="157" customFormat="1" ht="29.1" customHeight="1" x14ac:dyDescent="0.15">
      <c r="A89" s="330">
        <v>11</v>
      </c>
      <c r="B89" s="332" t="s">
        <v>146</v>
      </c>
      <c r="C89" s="450" t="s">
        <v>170</v>
      </c>
      <c r="D89" s="450" t="s">
        <v>171</v>
      </c>
      <c r="E89" s="449">
        <v>216</v>
      </c>
      <c r="F89" s="332">
        <v>6</v>
      </c>
      <c r="G89" s="333">
        <v>1.3476</v>
      </c>
      <c r="H89" s="332">
        <v>1996</v>
      </c>
      <c r="I89" s="330" t="s">
        <v>153</v>
      </c>
      <c r="J89" s="331" t="s">
        <v>172</v>
      </c>
      <c r="K89" s="330">
        <f>E89*2</f>
        <v>432</v>
      </c>
      <c r="N89" s="379"/>
    </row>
    <row r="90" spans="1:14" s="157" customFormat="1" ht="29.1" customHeight="1" x14ac:dyDescent="0.15">
      <c r="A90" s="330">
        <v>12</v>
      </c>
      <c r="B90" s="332" t="s">
        <v>146</v>
      </c>
      <c r="C90" s="450" t="s">
        <v>173</v>
      </c>
      <c r="D90" s="450" t="s">
        <v>174</v>
      </c>
      <c r="E90" s="449">
        <v>261</v>
      </c>
      <c r="F90" s="332">
        <v>20</v>
      </c>
      <c r="G90" s="333">
        <v>2.5964</v>
      </c>
      <c r="H90" s="332">
        <v>1996</v>
      </c>
      <c r="I90" s="330" t="s">
        <v>110</v>
      </c>
      <c r="J90" s="331" t="s">
        <v>175</v>
      </c>
      <c r="K90" s="330">
        <f>E90*2</f>
        <v>522</v>
      </c>
      <c r="N90" s="378"/>
    </row>
    <row r="91" spans="1:14" s="157" customFormat="1" ht="29.1" customHeight="1" x14ac:dyDescent="0.15">
      <c r="A91" s="330">
        <v>13</v>
      </c>
      <c r="B91" s="332" t="s">
        <v>146</v>
      </c>
      <c r="C91" s="450" t="s">
        <v>173</v>
      </c>
      <c r="D91" s="450" t="s">
        <v>176</v>
      </c>
      <c r="E91" s="449">
        <v>246</v>
      </c>
      <c r="F91" s="332">
        <v>18</v>
      </c>
      <c r="G91" s="333">
        <v>2.2656</v>
      </c>
      <c r="H91" s="332">
        <v>1997</v>
      </c>
      <c r="I91" s="330" t="s">
        <v>153</v>
      </c>
      <c r="J91" s="331" t="s">
        <v>177</v>
      </c>
      <c r="K91" s="330">
        <f>E91*2</f>
        <v>492</v>
      </c>
      <c r="N91" s="378"/>
    </row>
    <row r="92" spans="1:14" s="157" customFormat="1" ht="29.1" customHeight="1" x14ac:dyDescent="0.15">
      <c r="A92" s="330">
        <v>14</v>
      </c>
      <c r="B92" s="332" t="s">
        <v>146</v>
      </c>
      <c r="C92" s="450" t="s">
        <v>178</v>
      </c>
      <c r="D92" s="450" t="s">
        <v>179</v>
      </c>
      <c r="E92" s="449">
        <v>273</v>
      </c>
      <c r="F92" s="332">
        <v>17</v>
      </c>
      <c r="G92" s="333">
        <v>2.6515</v>
      </c>
      <c r="H92" s="332">
        <v>1995</v>
      </c>
      <c r="I92" s="330" t="s">
        <v>153</v>
      </c>
      <c r="J92" s="331" t="s">
        <v>180</v>
      </c>
      <c r="K92" s="330">
        <f>E92*2</f>
        <v>546</v>
      </c>
      <c r="N92" s="378"/>
    </row>
    <row r="93" spans="1:14" s="157" customFormat="1" ht="29.1" customHeight="1" x14ac:dyDescent="0.15">
      <c r="A93" s="330">
        <v>15</v>
      </c>
      <c r="B93" s="332" t="s">
        <v>146</v>
      </c>
      <c r="C93" s="450" t="s">
        <v>178</v>
      </c>
      <c r="D93" s="450" t="s">
        <v>181</v>
      </c>
      <c r="E93" s="449">
        <v>385</v>
      </c>
      <c r="F93" s="332">
        <v>17</v>
      </c>
      <c r="G93" s="333">
        <v>3.8361</v>
      </c>
      <c r="H93" s="332">
        <v>1996</v>
      </c>
      <c r="I93" s="330" t="s">
        <v>110</v>
      </c>
      <c r="J93" s="331" t="s">
        <v>182</v>
      </c>
      <c r="K93" s="330">
        <f>E93*2</f>
        <v>770</v>
      </c>
      <c r="N93" s="378"/>
    </row>
    <row r="94" spans="1:14" s="157" customFormat="1" ht="29.1" customHeight="1" x14ac:dyDescent="0.15">
      <c r="A94" s="330">
        <v>16</v>
      </c>
      <c r="B94" s="332" t="s">
        <v>146</v>
      </c>
      <c r="C94" s="450" t="s">
        <v>178</v>
      </c>
      <c r="D94" s="450" t="s">
        <v>183</v>
      </c>
      <c r="E94" s="449">
        <v>133</v>
      </c>
      <c r="F94" s="332">
        <v>13</v>
      </c>
      <c r="G94" s="333">
        <v>1.0486</v>
      </c>
      <c r="H94" s="332">
        <v>1992</v>
      </c>
      <c r="I94" s="330" t="s">
        <v>153</v>
      </c>
      <c r="J94" s="331" t="s">
        <v>184</v>
      </c>
      <c r="K94" s="330">
        <f>E94*2</f>
        <v>266</v>
      </c>
      <c r="N94" s="378"/>
    </row>
    <row r="95" spans="1:11" s="83" customFormat="1" ht="25.5" customHeight="1" x14ac:dyDescent="0.15">
      <c r="A95" s="84"/>
      <c r="B95" s="84" t="s">
        <v>185</v>
      </c>
      <c r="C95" s="85"/>
      <c r="D95" s="85"/>
      <c r="E95" s="84">
        <f>SUM(E96:E103)</f>
        <v>1036</v>
      </c>
      <c r="F95" s="84">
        <f>SUM(F96:F103)</f>
        <v>54</v>
      </c>
      <c r="G95" s="84">
        <f>SUM(G96:G103)</f>
        <v>9.6251</v>
      </c>
      <c r="H95" s="84"/>
      <c r="I95" s="84"/>
      <c r="J95" s="270"/>
      <c r="K95" s="84">
        <f>SUM(K96:K103)</f>
        <v>1480</v>
      </c>
    </row>
    <row r="96" spans="1:11" s="311" customFormat="1" ht="29.25" customHeight="1" x14ac:dyDescent="0.15">
      <c r="A96" s="146">
        <v>1</v>
      </c>
      <c r="B96" s="146" t="s">
        <v>186</v>
      </c>
      <c r="C96" s="146" t="s">
        <v>187</v>
      </c>
      <c r="D96" s="146" t="s">
        <v>188</v>
      </c>
      <c r="E96" s="146">
        <v>150</v>
      </c>
      <c r="F96" s="146">
        <v>5</v>
      </c>
      <c r="G96" s="312">
        <v>1.47</v>
      </c>
      <c r="H96" s="146">
        <v>1999</v>
      </c>
      <c r="I96" s="146" t="s">
        <v>126</v>
      </c>
      <c r="J96" s="313" t="s">
        <v>189</v>
      </c>
      <c r="K96" s="312">
        <v>220</v>
      </c>
    </row>
    <row r="97" spans="1:11" s="311" customFormat="1" ht="36.75" customHeight="1" x14ac:dyDescent="0.15">
      <c r="A97" s="146">
        <v>2</v>
      </c>
      <c r="B97" s="146" t="s">
        <v>186</v>
      </c>
      <c r="C97" s="146" t="s">
        <v>190</v>
      </c>
      <c r="D97" s="146" t="s">
        <v>191</v>
      </c>
      <c r="E97" s="146">
        <v>170</v>
      </c>
      <c r="F97" s="146">
        <v>8</v>
      </c>
      <c r="G97" s="312">
        <v>1.445</v>
      </c>
      <c r="H97" s="146">
        <v>1999</v>
      </c>
      <c r="I97" s="78" t="s">
        <v>192</v>
      </c>
      <c r="J97" s="313" t="s">
        <v>193</v>
      </c>
      <c r="K97" s="312">
        <v>250</v>
      </c>
    </row>
    <row r="98" spans="1:11" s="311" customFormat="1" ht="36.75" customHeight="1" x14ac:dyDescent="0.15">
      <c r="A98" s="146">
        <v>3</v>
      </c>
      <c r="B98" s="146" t="s">
        <v>186</v>
      </c>
      <c r="C98" s="146" t="s">
        <v>190</v>
      </c>
      <c r="D98" s="78" t="s">
        <v>194</v>
      </c>
      <c r="E98" s="146">
        <v>130</v>
      </c>
      <c r="F98" s="146">
        <v>8</v>
      </c>
      <c r="G98" s="312">
        <v>1.26</v>
      </c>
      <c r="H98" s="146">
        <v>1999</v>
      </c>
      <c r="I98" s="78" t="s">
        <v>192</v>
      </c>
      <c r="J98" s="313" t="s">
        <v>193</v>
      </c>
      <c r="K98" s="312">
        <v>185</v>
      </c>
    </row>
    <row r="99" spans="1:11" s="311" customFormat="1" ht="36.75" customHeight="1" x14ac:dyDescent="0.15">
      <c r="A99" s="146">
        <v>4</v>
      </c>
      <c r="B99" s="146" t="s">
        <v>186</v>
      </c>
      <c r="C99" s="146" t="s">
        <v>190</v>
      </c>
      <c r="D99" s="78" t="s">
        <v>195</v>
      </c>
      <c r="E99" s="146">
        <v>130</v>
      </c>
      <c r="F99" s="146">
        <v>6</v>
      </c>
      <c r="G99" s="312">
        <v>1.235</v>
      </c>
      <c r="H99" s="146">
        <v>1999</v>
      </c>
      <c r="I99" s="78" t="s">
        <v>192</v>
      </c>
      <c r="J99" s="313" t="s">
        <v>193</v>
      </c>
      <c r="K99" s="312">
        <v>180</v>
      </c>
    </row>
    <row r="100" spans="1:11" s="311" customFormat="1" ht="36.75" customHeight="1" x14ac:dyDescent="0.15">
      <c r="A100" s="146">
        <v>5</v>
      </c>
      <c r="B100" s="146" t="s">
        <v>186</v>
      </c>
      <c r="C100" s="146" t="s">
        <v>190</v>
      </c>
      <c r="D100" s="78" t="s">
        <v>196</v>
      </c>
      <c r="E100" s="146">
        <v>165</v>
      </c>
      <c r="F100" s="146">
        <v>8</v>
      </c>
      <c r="G100" s="312">
        <v>1.5015</v>
      </c>
      <c r="H100" s="146">
        <v>1999</v>
      </c>
      <c r="I100" s="78" t="s">
        <v>192</v>
      </c>
      <c r="J100" s="313" t="s">
        <v>193</v>
      </c>
      <c r="K100" s="312">
        <v>240</v>
      </c>
    </row>
    <row r="101" spans="1:11" s="311" customFormat="1" ht="36.75" customHeight="1" x14ac:dyDescent="0.15">
      <c r="A101" s="146">
        <v>6</v>
      </c>
      <c r="B101" s="146" t="s">
        <v>186</v>
      </c>
      <c r="C101" s="146" t="s">
        <v>197</v>
      </c>
      <c r="D101" s="78" t="s">
        <v>198</v>
      </c>
      <c r="E101" s="146">
        <v>76</v>
      </c>
      <c r="F101" s="146">
        <v>4</v>
      </c>
      <c r="G101" s="312">
        <v>0.6916</v>
      </c>
      <c r="H101" s="146">
        <v>1990</v>
      </c>
      <c r="I101" s="78" t="s">
        <v>192</v>
      </c>
      <c r="J101" s="313" t="s">
        <v>193</v>
      </c>
      <c r="K101" s="312">
        <v>105</v>
      </c>
    </row>
    <row r="102" spans="1:11" s="311" customFormat="1" ht="36.75" customHeight="1" x14ac:dyDescent="0.15">
      <c r="A102" s="146">
        <v>7</v>
      </c>
      <c r="B102" s="146" t="s">
        <v>186</v>
      </c>
      <c r="C102" s="146" t="s">
        <v>197</v>
      </c>
      <c r="D102" s="78" t="s">
        <v>199</v>
      </c>
      <c r="E102" s="146">
        <v>110</v>
      </c>
      <c r="F102" s="146">
        <v>7</v>
      </c>
      <c r="G102" s="312">
        <v>1.056</v>
      </c>
      <c r="H102" s="146">
        <v>1999</v>
      </c>
      <c r="I102" s="78" t="s">
        <v>192</v>
      </c>
      <c r="J102" s="313" t="s">
        <v>193</v>
      </c>
      <c r="K102" s="312">
        <v>155</v>
      </c>
    </row>
    <row r="103" spans="1:11" s="311" customFormat="1" ht="36.75" customHeight="1" x14ac:dyDescent="0.15">
      <c r="A103" s="146">
        <v>8</v>
      </c>
      <c r="B103" s="146" t="s">
        <v>186</v>
      </c>
      <c r="C103" s="146" t="s">
        <v>197</v>
      </c>
      <c r="D103" s="78" t="s">
        <v>200</v>
      </c>
      <c r="E103" s="146">
        <v>105</v>
      </c>
      <c r="F103" s="146">
        <v>8</v>
      </c>
      <c r="G103" s="312">
        <v>0.966</v>
      </c>
      <c r="H103" s="146">
        <v>1999</v>
      </c>
      <c r="I103" s="78" t="s">
        <v>192</v>
      </c>
      <c r="J103" s="313" t="s">
        <v>193</v>
      </c>
      <c r="K103" s="312">
        <v>145</v>
      </c>
    </row>
    <row r="104" spans="1:11" s="83" customFormat="1" ht="25.5" customHeight="1" x14ac:dyDescent="0.15">
      <c r="A104" s="84"/>
      <c r="B104" s="84" t="s">
        <v>201</v>
      </c>
      <c r="C104" s="85"/>
      <c r="D104" s="85"/>
      <c r="E104" s="84">
        <f>SUM(E105:E109)</f>
        <v>2064</v>
      </c>
      <c r="F104" s="84">
        <f>SUM(F105:F109)</f>
        <v>143</v>
      </c>
      <c r="G104" s="84">
        <f>SUM(G105:G109)</f>
        <v>19.830000000000002</v>
      </c>
      <c r="H104" s="84"/>
      <c r="I104" s="84"/>
      <c r="J104" s="270"/>
      <c r="K104" s="84">
        <f>SUM(K105:K109)</f>
        <v>7403</v>
      </c>
    </row>
    <row r="105" spans="1:11" ht="34.0" customHeight="1" x14ac:dyDescent="0.15">
      <c r="A105" s="109">
        <v>1</v>
      </c>
      <c r="B105" s="107" t="s">
        <v>202</v>
      </c>
      <c r="C105" s="107" t="s">
        <v>203</v>
      </c>
      <c r="D105" s="107" t="s">
        <v>204</v>
      </c>
      <c r="E105" s="107">
        <v>594</v>
      </c>
      <c r="F105" s="109">
        <v>35</v>
      </c>
      <c r="G105" s="109">
        <v>5.91</v>
      </c>
      <c r="H105" s="107" t="s">
        <v>205</v>
      </c>
      <c r="I105" s="107" t="s">
        <v>206</v>
      </c>
      <c r="J105" s="290" t="s">
        <v>207</v>
      </c>
      <c r="K105" s="107">
        <v>2337</v>
      </c>
    </row>
    <row r="106" spans="1:11" ht="34.0" customHeight="1" x14ac:dyDescent="0.15">
      <c r="A106" s="109">
        <v>2</v>
      </c>
      <c r="B106" s="107" t="s">
        <v>202</v>
      </c>
      <c r="C106" s="107" t="s">
        <v>208</v>
      </c>
      <c r="D106" s="107" t="s">
        <v>209</v>
      </c>
      <c r="E106" s="107">
        <v>230</v>
      </c>
      <c r="F106" s="107">
        <v>14</v>
      </c>
      <c r="G106" s="107">
        <v>2.25</v>
      </c>
      <c r="H106" s="107" t="s">
        <v>210</v>
      </c>
      <c r="I106" s="107" t="s">
        <v>206</v>
      </c>
      <c r="J106" s="290" t="s">
        <v>211</v>
      </c>
      <c r="K106" s="107">
        <v>805</v>
      </c>
    </row>
    <row r="107" spans="1:11" s="157" customFormat="1" ht="34.0" customHeight="1" x14ac:dyDescent="0.15">
      <c r="A107" s="310">
        <v>3</v>
      </c>
      <c r="B107" s="308" t="s">
        <v>202</v>
      </c>
      <c r="C107" s="308" t="s">
        <v>212</v>
      </c>
      <c r="D107" s="308" t="s">
        <v>213</v>
      </c>
      <c r="E107" s="308">
        <v>201</v>
      </c>
      <c r="F107" s="310">
        <v>24</v>
      </c>
      <c r="G107" s="310">
        <v>1.91</v>
      </c>
      <c r="H107" s="308">
        <v>1985</v>
      </c>
      <c r="I107" s="308" t="s">
        <v>206</v>
      </c>
      <c r="J107" s="309" t="s">
        <v>214</v>
      </c>
      <c r="K107" s="308">
        <v>703</v>
      </c>
    </row>
    <row r="108" spans="1:11" ht="34.0" customHeight="1" x14ac:dyDescent="0.15">
      <c r="A108" s="109">
        <v>4</v>
      </c>
      <c r="B108" s="107" t="s">
        <v>202</v>
      </c>
      <c r="C108" s="107" t="s">
        <v>215</v>
      </c>
      <c r="D108" s="107" t="s">
        <v>216</v>
      </c>
      <c r="E108" s="107">
        <v>501</v>
      </c>
      <c r="F108" s="109">
        <v>31</v>
      </c>
      <c r="G108" s="109">
        <v>4.65</v>
      </c>
      <c r="H108" s="107" t="s">
        <v>217</v>
      </c>
      <c r="I108" s="107" t="s">
        <v>206</v>
      </c>
      <c r="J108" s="290" t="s">
        <v>207</v>
      </c>
      <c r="K108" s="107">
        <v>1675</v>
      </c>
    </row>
    <row r="109" spans="1:11" ht="34.0" customHeight="1" x14ac:dyDescent="0.15">
      <c r="A109" s="109">
        <v>5</v>
      </c>
      <c r="B109" s="107" t="s">
        <v>202</v>
      </c>
      <c r="C109" s="107" t="s">
        <v>218</v>
      </c>
      <c r="D109" s="107" t="s">
        <v>219</v>
      </c>
      <c r="E109" s="107">
        <v>538</v>
      </c>
      <c r="F109" s="109">
        <v>39</v>
      </c>
      <c r="G109" s="109">
        <v>5.11</v>
      </c>
      <c r="H109" s="107" t="s">
        <v>220</v>
      </c>
      <c r="I109" s="107" t="s">
        <v>206</v>
      </c>
      <c r="J109" s="290" t="s">
        <v>207</v>
      </c>
      <c r="K109" s="107">
        <v>1883</v>
      </c>
    </row>
    <row r="110" spans="1:11" ht="29.25" customHeight="1" x14ac:dyDescent="0.15">
      <c r="A110" s="388" t="s">
        <v>221</v>
      </c>
      <c r="B110" s="388"/>
      <c r="C110" s="388"/>
      <c r="D110" s="7"/>
      <c r="E110" s="7"/>
      <c r="F110" s="388" t="s">
        <v>222</v>
      </c>
      <c r="G110" s="388"/>
      <c r="H110" s="7"/>
      <c r="I110" s="7"/>
      <c r="J110" s="388" t="s">
        <v>223</v>
      </c>
      <c r="K110" s="388"/>
    </row>
    <row r="111" spans="1:11" ht="30.0" customHeight="1" x14ac:dyDescent="0.15">
      <c r="A111" s="199"/>
      <c r="B111" s="341"/>
      <c r="C111" s="340"/>
      <c r="D111" s="339"/>
      <c r="E111" s="199"/>
      <c r="F111" s="199"/>
      <c r="G111" s="199"/>
      <c r="H111" s="199"/>
      <c r="I111" s="199"/>
      <c r="J111" s="339"/>
      <c r="K111" s="199"/>
    </row>
  </sheetData>
  <autoFilter ref="A4:L109"/>
  <mergeCells count="8">
    <mergeCell ref="F3:G3"/>
    <mergeCell ref="J3:K3"/>
    <mergeCell ref="A2:K2"/>
    <mergeCell ref="A3:C3"/>
    <mergeCell ref="F110:G110"/>
    <mergeCell ref="J110:K110"/>
    <mergeCell ref="A110:C110"/>
    <mergeCell ref="A1:B1"/>
  </mergeCells>
  <phoneticPr fontId="0" type="noConversion"/>
  <pageMargins left="0.3937007874015748" right="0.3937007874015748" top="0.3937007874015748" bottom="0.3937007874015748" header="0.29926813962891347" footer="0.29926813962891347"/>
  <pageSetup paperSize="9" orientation="landscape" fitToWidth="0" fitToHeight="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3.5" defaultColWidth="9.000137329101562" x14ac:dyDescent="0.15"/>
  <sheetData/>
  <phoneticPr fontId="0" type="noConversion"/>
  <pageMargins left="0.6999125161508876" right="0.6999125161508876" top="0.7499062639521802" bottom="0.7499062639521802" header="0.2999625102741512" footer="0.2999625102741512"/>
  <pageSetup paperSize="9"/>
</worksheet>
</file>

<file path=docProps/app.xml><?xml version="1.0" encoding="utf-8"?>
<Properties xmlns="http://schemas.openxmlformats.org/officeDocument/2006/extended-properties">
  <Template>Normal.eit</Template>
  <TotalTime>3226</TotalTime>
  <Application>Yozo_Office27021597764231179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叶昂 192.168.17.20</dc:creator>
  <cp:lastModifiedBy>kylin</cp:lastModifiedBy>
  <cp:revision>0</cp:revision>
  <cp:lastPrinted>2022-06-23T03:52:41Z</cp:lastPrinted>
  <dcterms:created xsi:type="dcterms:W3CDTF">2020-09-01T11:34:42Z</dcterms:created>
  <dcterms:modified xsi:type="dcterms:W3CDTF">2022-07-15T02:59:25Z</dcterms:modified>
</cp:coreProperties>
</file>