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1（老旧申报表）" sheetId="1" r:id="rId1"/>
    <sheet name="附件2（棚改申报表）" sheetId="2" r:id="rId2"/>
    <sheet name="Sheet3" sheetId="3" r:id="rId3"/>
  </sheets>
  <definedNames>
    <definedName name="_xlnm.Print_Area" localSheetId="0">'附件1（老旧申报表）'!$A$1:$O$16</definedName>
    <definedName name="_xlnm.Print_Area" localSheetId="1">'附件2（棚改申报表）'!$A$1:$O$14</definedName>
  </definedNames>
  <calcPr calcId="144525"/>
</workbook>
</file>

<file path=xl/sharedStrings.xml><?xml version="1.0" encoding="utf-8"?>
<sst xmlns="http://schemas.openxmlformats.org/spreadsheetml/2006/main" count="89">
  <si>
    <t>附件1</t>
  </si>
  <si>
    <t xml:space="preserve">益阳市保障性安居工程专项（城镇老旧小区改造配套基础设施建设）
2021年第一批中央预算内投资计划申报表
</t>
  </si>
  <si>
    <t>单位：万元</t>
  </si>
  <si>
    <t>序号</t>
  </si>
  <si>
    <t>项目名称</t>
  </si>
  <si>
    <t>建设性质</t>
  </si>
  <si>
    <t>建设规模和内容</t>
  </si>
  <si>
    <t>前期工作情况</t>
  </si>
  <si>
    <t>项目总投资</t>
  </si>
  <si>
    <t>本次申报中央预内资金需求</t>
  </si>
  <si>
    <t>已下达中央预算内投资项目</t>
  </si>
  <si>
    <t>项目业主（法人）</t>
  </si>
  <si>
    <t>业主（法人）单位责任人及联系方式</t>
  </si>
  <si>
    <t>日常监管直接责任单位</t>
  </si>
  <si>
    <t>监管责任人及联系方式</t>
  </si>
  <si>
    <t>直接相关小区名称</t>
  </si>
  <si>
    <t>小区列入全省改造计划年度</t>
  </si>
  <si>
    <t>金额（不含本次）</t>
  </si>
  <si>
    <t>重大项目库主项目文号</t>
  </si>
  <si>
    <t>市本级及辖区</t>
  </si>
  <si>
    <t>河坝镇银河市场片区老旧小区外配套基础设施项目</t>
  </si>
  <si>
    <t>新建</t>
  </si>
  <si>
    <t>新建、提质改造小区道路4000米，新建停车坪3000平方米，排水管道4000米，污水管道4000米，供水管道2000米，绿化6000平方米，路灯60盏，环卫设施40套，公共厕所3座等</t>
  </si>
  <si>
    <t>已完成立项、初步设计等前期工作</t>
  </si>
  <si>
    <t>大通湖区住房和城乡建设项目建设管理中心</t>
  </si>
  <si>
    <t>李学锋15173744989</t>
  </si>
  <si>
    <t>益阳市大通湖区住房和城乡建设局</t>
  </si>
  <si>
    <t>欧忠良13507375285</t>
  </si>
  <si>
    <t>河坝镇银河市场片区老旧小区</t>
  </si>
  <si>
    <t>河坝镇农业银行家属区老旧小区外配套基础设施项目</t>
  </si>
  <si>
    <t>新建、提质改造小区道路900米，新建停车坪1000平方米，排水管道1000米，污水管道1000米，供水管道800米，绿化1500平方米，路灯15盏，环卫设施10套，公共厕所1座等</t>
  </si>
  <si>
    <t>河坝镇农业银行家属区老旧小区</t>
  </si>
  <si>
    <t>河坝镇原滨湖柴油机厂老旧小区外配套基础设施项目</t>
  </si>
  <si>
    <t>新建小区道路1000米，提质改造小区道路500米，新建排水管道1200米，污水管道1200米，供水管道1200米，供气管道1200米，绿化5000平方米，路灯25盏，环卫设施15套等</t>
  </si>
  <si>
    <t>河坝镇原滨湖柴油机厂老旧小区</t>
  </si>
  <si>
    <t>沅江市</t>
  </si>
  <si>
    <t>沅江市百乐社区麻纺厂家属区老旧小区配套基础设施建设项目</t>
  </si>
  <si>
    <t>改建</t>
  </si>
  <si>
    <t>改建枫杨路东延段500米，完善供排水2300米、雨污管网2300米，配套公交站点、绿化、亮化等设施</t>
  </si>
  <si>
    <t>湖南沅江琼湖投资建设开发有限公司</t>
  </si>
  <si>
    <t>李斌1890737
3900</t>
  </si>
  <si>
    <t>沅江市住房和城乡建设局</t>
  </si>
  <si>
    <t>王春椋1378747
1008</t>
  </si>
  <si>
    <t>沅江市百乐社区麻纺厂家属区老旧小区</t>
  </si>
  <si>
    <t>沅江市韩家汊社区部门单位老旧小区配套设施建设项目</t>
  </si>
  <si>
    <t>完善供排水2600米、雨污管网1500米，配套公交站点、绿化、亮化等设施</t>
  </si>
  <si>
    <t>沅江市韩家汊社区部门单位老旧小区</t>
  </si>
  <si>
    <t>桃江县</t>
  </si>
  <si>
    <t>桃江县烟草公司家属楼小区改造配套基础设施</t>
  </si>
  <si>
    <t>小区内道路沥青砼改造350米，小区周边道路沥青砼及路面改造3450米，无障碍及人行道改造1600平方米，给水管2400米，雨水管1000米，污水管1000米，排水防涝管300米，天然气管线改造1249米，通信管线改造110栋。绿化（行道树）450株，照明（路灯）120台，消火栓10套，小区大门改造3个，垃圾分类箱8套，围墙改造2228米、停车场面积4678.80平方米，便民及养老抚幼设施，按156户标准配备</t>
  </si>
  <si>
    <t>已完成立项审批、初步设计等前期工作</t>
  </si>
  <si>
    <t>桃江县住房和城乡建设局</t>
  </si>
  <si>
    <t>袁玫13973728658</t>
  </si>
  <si>
    <t>桃江县人民政府</t>
  </si>
  <si>
    <t>林龙飞13973674058</t>
  </si>
  <si>
    <t>桃江县烟草公司家属楼小区改造</t>
  </si>
  <si>
    <t>桃江县林业局、农业局、看守所家属楼小区改造配套基础设施</t>
  </si>
  <si>
    <t>小区内加铺沥青8022平方米、路面破除及恢复8620平方米、小区内照明14000平方米、路灯照明67盏、道路排水1020m、人行道改造6120平方米、背街小巷白改黑9180平方米、给水改造3100米、交通标识标牌优化改造、弱电整治、配套新增智慧停车场、便民服务设施，消防栓30组</t>
  </si>
  <si>
    <t>已完成立项审批、初步设计等前期工作，项目已开工</t>
  </si>
  <si>
    <t>桃江县林业局、农业局、看守所家属楼小区改造</t>
  </si>
  <si>
    <t>附件2</t>
  </si>
  <si>
    <t xml:space="preserve">益阳市保障性安居工程专项（棚户区改造及公租房建设配套基础设施建设）2021年第一批中央预算内投资计划申报表
</t>
  </si>
  <si>
    <t>合 计</t>
  </si>
  <si>
    <t>粮食麻袋厂棚改配套基础设施建设项目</t>
  </si>
  <si>
    <t>粮麻巷道路提质改造200米，院内道路提质改造350米，排水管网750米，停车位、绿化等配套基础设施</t>
  </si>
  <si>
    <t>益阳市中心粮食储备库</t>
  </si>
  <si>
    <t>郭浩辉13607372389</t>
  </si>
  <si>
    <t>益阳市发展和改革委员会</t>
  </si>
  <si>
    <t>鲁再华13762721008</t>
  </si>
  <si>
    <t>粮食麻袋厂棚户区</t>
  </si>
  <si>
    <t>沅江市泗湖山镇迎春路棚户区改造（迎春路安置区）配套基础设施建设项目</t>
  </si>
  <si>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迎春路白改黑</t>
    </r>
    <r>
      <rPr>
        <sz val="10"/>
        <rFont val="Times New Roman"/>
        <charset val="134"/>
      </rPr>
      <t>1200</t>
    </r>
    <r>
      <rPr>
        <sz val="10"/>
        <rFont val="宋体"/>
        <charset val="134"/>
      </rPr>
      <t>米、宽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米、人行道</t>
    </r>
    <r>
      <rPr>
        <sz val="10"/>
        <rFont val="Times New Roman"/>
        <charset val="134"/>
      </rPr>
      <t>2400</t>
    </r>
    <r>
      <rPr>
        <sz val="10"/>
        <rFont val="宋体"/>
        <charset val="134"/>
      </rPr>
      <t>米，朝阳路东白改黑</t>
    </r>
    <r>
      <rPr>
        <sz val="10"/>
        <rFont val="Times New Roman"/>
        <charset val="134"/>
      </rPr>
      <t>1000</t>
    </r>
    <r>
      <rPr>
        <sz val="10"/>
        <rFont val="宋体"/>
        <charset val="134"/>
      </rPr>
      <t>米、宽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米、人行道</t>
    </r>
    <r>
      <rPr>
        <sz val="10"/>
        <rFont val="Times New Roman"/>
        <charset val="134"/>
      </rPr>
      <t>2000</t>
    </r>
    <r>
      <rPr>
        <sz val="10"/>
        <rFont val="宋体"/>
        <charset val="134"/>
      </rPr>
      <t>米，建设路白改黑</t>
    </r>
    <r>
      <rPr>
        <sz val="10"/>
        <rFont val="Times New Roman"/>
        <charset val="134"/>
      </rPr>
      <t>1000</t>
    </r>
    <r>
      <rPr>
        <sz val="10"/>
        <rFont val="宋体"/>
        <charset val="134"/>
      </rPr>
      <t>米、宽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米、人行道</t>
    </r>
    <r>
      <rPr>
        <sz val="10"/>
        <rFont val="Times New Roman"/>
        <charset val="134"/>
      </rPr>
      <t>2000</t>
    </r>
    <r>
      <rPr>
        <sz val="10"/>
        <rFont val="宋体"/>
        <charset val="134"/>
      </rPr>
      <t>米，洞庭路白改黑</t>
    </r>
    <r>
      <rPr>
        <sz val="10"/>
        <rFont val="Times New Roman"/>
        <charset val="134"/>
      </rPr>
      <t>300</t>
    </r>
    <r>
      <rPr>
        <sz val="10"/>
        <rFont val="宋体"/>
        <charset val="134"/>
      </rPr>
      <t>米、宽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米、人行道</t>
    </r>
    <r>
      <rPr>
        <sz val="10"/>
        <rFont val="Times New Roman"/>
        <charset val="134"/>
      </rPr>
      <t>1200</t>
    </r>
    <r>
      <rPr>
        <sz val="10"/>
        <rFont val="宋体"/>
        <charset val="134"/>
      </rPr>
      <t>米，新建停车场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个，并完善供排水系统、配套绿化、亮化等工程</t>
    </r>
  </si>
  <si>
    <t>沅江市泗湖山镇人民政府</t>
  </si>
  <si>
    <t>鲁克军1387434
1801</t>
  </si>
  <si>
    <t>沅江市住房保障服务中心</t>
  </si>
  <si>
    <t>郭颖
1378679
3853</t>
  </si>
  <si>
    <r>
      <rPr>
        <sz val="10"/>
        <color indexed="8"/>
        <rFont val="宋体"/>
        <charset val="134"/>
      </rPr>
      <t>迎春路安置区</t>
    </r>
  </si>
  <si>
    <r>
      <rPr>
        <sz val="10"/>
        <rFont val="宋体"/>
        <charset val="134"/>
      </rPr>
      <t>沅江市新城棚户区改造（金龙安置点）配套基础设施建设项目</t>
    </r>
  </si>
  <si>
    <r>
      <rPr>
        <sz val="10"/>
        <rFont val="宋体"/>
        <charset val="134"/>
      </rPr>
      <t>桔园北路道路</t>
    </r>
    <r>
      <rPr>
        <sz val="10"/>
        <rFont val="Times New Roman"/>
        <charset val="134"/>
      </rPr>
      <t>840</t>
    </r>
    <r>
      <rPr>
        <sz val="10"/>
        <rFont val="宋体"/>
        <charset val="134"/>
      </rPr>
      <t>米、供水管网</t>
    </r>
    <r>
      <rPr>
        <sz val="10"/>
        <rFont val="Times New Roman"/>
        <charset val="134"/>
      </rPr>
      <t>2041</t>
    </r>
    <r>
      <rPr>
        <sz val="10"/>
        <rFont val="宋体"/>
        <charset val="134"/>
      </rPr>
      <t>米、电力管线</t>
    </r>
    <r>
      <rPr>
        <sz val="10"/>
        <rFont val="Times New Roman"/>
        <charset val="134"/>
      </rPr>
      <t>940</t>
    </r>
    <r>
      <rPr>
        <sz val="10"/>
        <rFont val="宋体"/>
        <charset val="134"/>
      </rPr>
      <t>米、雨污排水管网</t>
    </r>
    <r>
      <rPr>
        <sz val="10"/>
        <rFont val="Times New Roman"/>
        <charset val="134"/>
      </rPr>
      <t>3470</t>
    </r>
    <r>
      <rPr>
        <sz val="10"/>
        <rFont val="宋体"/>
        <charset val="134"/>
      </rPr>
      <t>米；金发路道路</t>
    </r>
    <r>
      <rPr>
        <sz val="10"/>
        <rFont val="Times New Roman"/>
        <charset val="134"/>
      </rPr>
      <t>418</t>
    </r>
    <r>
      <rPr>
        <sz val="10"/>
        <rFont val="宋体"/>
        <charset val="134"/>
      </rPr>
      <t>米、供水管网</t>
    </r>
    <r>
      <rPr>
        <sz val="10"/>
        <rFont val="Times New Roman"/>
        <charset val="134"/>
      </rPr>
      <t>1016</t>
    </r>
    <r>
      <rPr>
        <sz val="10"/>
        <rFont val="宋体"/>
        <charset val="134"/>
      </rPr>
      <t>米、电力管线</t>
    </r>
    <r>
      <rPr>
        <sz val="10"/>
        <rFont val="Times New Roman"/>
        <charset val="134"/>
      </rPr>
      <t>468</t>
    </r>
    <r>
      <rPr>
        <sz val="10"/>
        <rFont val="宋体"/>
        <charset val="134"/>
      </rPr>
      <t>米、雨污排水管网</t>
    </r>
    <r>
      <rPr>
        <sz val="10"/>
        <rFont val="Times New Roman"/>
        <charset val="134"/>
      </rPr>
      <t>1726</t>
    </r>
    <r>
      <rPr>
        <sz val="10"/>
        <rFont val="宋体"/>
        <charset val="134"/>
      </rPr>
      <t>米；金星路北延道路</t>
    </r>
    <r>
      <rPr>
        <sz val="10"/>
        <rFont val="Times New Roman"/>
        <charset val="134"/>
      </rPr>
      <t>332</t>
    </r>
    <r>
      <rPr>
        <sz val="10"/>
        <rFont val="宋体"/>
        <charset val="134"/>
      </rPr>
      <t>米、供水管网</t>
    </r>
    <r>
      <rPr>
        <sz val="10"/>
        <rFont val="Times New Roman"/>
        <charset val="134"/>
      </rPr>
      <t>807</t>
    </r>
    <r>
      <rPr>
        <sz val="10"/>
        <rFont val="宋体"/>
        <charset val="134"/>
      </rPr>
      <t>米、电力管线</t>
    </r>
    <r>
      <rPr>
        <sz val="10"/>
        <rFont val="Times New Roman"/>
        <charset val="134"/>
      </rPr>
      <t>372</t>
    </r>
    <r>
      <rPr>
        <sz val="10"/>
        <rFont val="宋体"/>
        <charset val="134"/>
      </rPr>
      <t>米、雨污排水管网</t>
    </r>
    <r>
      <rPr>
        <sz val="10"/>
        <rFont val="Times New Roman"/>
        <charset val="134"/>
      </rPr>
      <t>1371</t>
    </r>
    <r>
      <rPr>
        <sz val="10"/>
        <rFont val="宋体"/>
        <charset val="134"/>
      </rPr>
      <t>米；金福路</t>
    </r>
    <r>
      <rPr>
        <sz val="10"/>
        <rFont val="Times New Roman"/>
        <charset val="134"/>
      </rPr>
      <t>723</t>
    </r>
    <r>
      <rPr>
        <sz val="10"/>
        <rFont val="宋体"/>
        <charset val="134"/>
      </rPr>
      <t>米、供水管道</t>
    </r>
    <r>
      <rPr>
        <sz val="10"/>
        <rFont val="Times New Roman"/>
        <charset val="134"/>
      </rPr>
      <t>1762</t>
    </r>
    <r>
      <rPr>
        <sz val="10"/>
        <rFont val="宋体"/>
        <charset val="134"/>
      </rPr>
      <t>米、电力管线</t>
    </r>
    <r>
      <rPr>
        <sz val="10"/>
        <rFont val="Times New Roman"/>
        <charset val="134"/>
      </rPr>
      <t>800</t>
    </r>
    <r>
      <rPr>
        <sz val="10"/>
        <rFont val="宋体"/>
        <charset val="134"/>
      </rPr>
      <t>米、雨污排水管网</t>
    </r>
    <r>
      <rPr>
        <sz val="10"/>
        <rFont val="Times New Roman"/>
        <charset val="134"/>
      </rPr>
      <t>2985</t>
    </r>
    <r>
      <rPr>
        <sz val="10"/>
        <rFont val="宋体"/>
        <charset val="134"/>
      </rPr>
      <t>米</t>
    </r>
  </si>
  <si>
    <r>
      <rPr>
        <sz val="10"/>
        <color indexed="8"/>
        <rFont val="宋体"/>
        <charset val="134"/>
      </rPr>
      <t>金龙安置点</t>
    </r>
  </si>
  <si>
    <t>桃江县畜牧局片区城市棚户区改造配套基础设施建设</t>
  </si>
  <si>
    <t>振兴路道路改造232.33米、宽10米，西侧巷道改造331米、宽4米；东侧巷道改造455米、宽5米。DN300市政给水管918米，DN1000市政雨水管233米，DN600市政雨水管918米，DN400市政污水管918米，电力管线232米，12孔市政电信管线232米，DN100市政天然气管线918米</t>
  </si>
  <si>
    <t>已完成立项审批、初部设计等前期工作</t>
  </si>
  <si>
    <t>桃江县城市建设开发有限责任公司</t>
  </si>
  <si>
    <t>吴建强13574704581</t>
  </si>
  <si>
    <t>桃江县畜牧局片区城市棚户区</t>
  </si>
  <si>
    <t>桃江县居士巷片区城市棚户区改造配套基础设施建设</t>
  </si>
  <si>
    <t>居士巷道路北段改造274米、宽5米，居士巷道路南段改造131米、宽3米；富民路道路改造1500米、宽6米。主要建设内容改造道路1905米，地面铺装4602平方米，路灯37套，行道树（胸径10cm银杏）234棵，花坛14个，DN300市政给水管380米，DN600市政雨水管380米，DN400市政污水管390米，电力管线380米，12孔市政电信管线380米，DN100市政天然气管线380米</t>
  </si>
  <si>
    <t>桃江县居士巷片区城市棚户区</t>
  </si>
</sst>
</file>

<file path=xl/styles.xml><?xml version="1.0" encoding="utf-8"?>
<styleSheet xmlns="http://schemas.openxmlformats.org/spreadsheetml/2006/main">
  <numFmts count="5">
    <numFmt numFmtId="176" formatCode="0_);[Red]\(0\)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2">
    <font>
      <sz val="11"/>
      <color theme="1"/>
      <name val="宋体"/>
      <charset val="134"/>
      <scheme val="minor"/>
    </font>
    <font>
      <sz val="21"/>
      <color theme="1"/>
      <name val="方正小标宋_GBK"/>
      <charset val="134"/>
    </font>
    <font>
      <sz val="11"/>
      <color theme="1"/>
      <name val="黑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Times New Roman"/>
      <charset val="134"/>
    </font>
    <font>
      <sz val="9"/>
      <name val="Times New Roman"/>
      <charset val="134"/>
    </font>
    <font>
      <b/>
      <sz val="10"/>
      <color rgb="FF000000"/>
      <name val="宋体"/>
      <charset val="134"/>
    </font>
    <font>
      <b/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Times New Roman"/>
      <charset val="134"/>
    </font>
    <font>
      <b/>
      <sz val="11"/>
      <color theme="1"/>
      <name val="黑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2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indexed="20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11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1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0" borderId="0" applyProtection="0"/>
    <xf numFmtId="0" fontId="18" fillId="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2" fillId="0" borderId="0"/>
    <xf numFmtId="0" fontId="0" fillId="26" borderId="13" applyNumberFormat="0" applyFon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2" fillId="0" borderId="0"/>
    <xf numFmtId="0" fontId="26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29" fillId="0" borderId="0" applyNumberFormat="0" applyFill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7" fillId="0" borderId="0"/>
    <xf numFmtId="0" fontId="25" fillId="0" borderId="10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3" fillId="8" borderId="9" applyNumberFormat="0" applyAlignment="0" applyProtection="0">
      <alignment vertical="center"/>
    </xf>
    <xf numFmtId="0" fontId="22" fillId="0" borderId="0"/>
    <xf numFmtId="0" fontId="22" fillId="0" borderId="0"/>
    <xf numFmtId="0" fontId="19" fillId="8" borderId="7" applyNumberFormat="0" applyAlignment="0" applyProtection="0">
      <alignment vertical="center"/>
    </xf>
    <xf numFmtId="0" fontId="20" fillId="16" borderId="8" applyNumberFormat="0" applyAlignment="0" applyProtection="0">
      <alignment vertical="center"/>
    </xf>
    <xf numFmtId="0" fontId="22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2" fillId="0" borderId="0"/>
    <xf numFmtId="0" fontId="18" fillId="2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2" fillId="0" borderId="0">
      <alignment vertical="center"/>
    </xf>
    <xf numFmtId="0" fontId="18" fillId="31" borderId="0" applyNumberFormat="0" applyBorder="0" applyAlignment="0" applyProtection="0">
      <alignment vertical="center"/>
    </xf>
    <xf numFmtId="0" fontId="36" fillId="0" borderId="0"/>
    <xf numFmtId="0" fontId="16" fillId="2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36" fillId="0" borderId="0">
      <alignment vertical="center"/>
    </xf>
    <xf numFmtId="0" fontId="22" fillId="0" borderId="0"/>
    <xf numFmtId="0" fontId="36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38" fillId="0" borderId="0"/>
    <xf numFmtId="0" fontId="22" fillId="0" borderId="0"/>
    <xf numFmtId="0" fontId="40" fillId="0" borderId="0">
      <alignment vertical="center"/>
    </xf>
    <xf numFmtId="0" fontId="40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8" fillId="0" borderId="0">
      <alignment vertical="center"/>
    </xf>
    <xf numFmtId="0" fontId="22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0" fillId="0" borderId="0">
      <alignment vertical="center"/>
    </xf>
    <xf numFmtId="0" fontId="38" fillId="0" borderId="0">
      <alignment vertical="center"/>
    </xf>
    <xf numFmtId="0" fontId="36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38" fillId="0" borderId="0">
      <alignment vertical="center"/>
    </xf>
    <xf numFmtId="0" fontId="22" fillId="0" borderId="0"/>
    <xf numFmtId="0" fontId="36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40" fillId="0" borderId="0">
      <alignment vertical="center"/>
    </xf>
    <xf numFmtId="0" fontId="36" fillId="0" borderId="0"/>
    <xf numFmtId="0" fontId="22" fillId="0" borderId="0"/>
    <xf numFmtId="0" fontId="38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36" fillId="0" borderId="0"/>
    <xf numFmtId="43" fontId="22" fillId="0" borderId="0" applyFont="0" applyFill="0" applyBorder="0" applyAlignment="0" applyProtection="0">
      <alignment vertical="center"/>
    </xf>
    <xf numFmtId="0" fontId="37" fillId="0" borderId="0"/>
    <xf numFmtId="0" fontId="39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4" xfId="83" applyFont="1" applyFill="1" applyBorder="1" applyAlignment="1">
      <alignment horizontal="center" vertical="center" wrapText="1"/>
    </xf>
    <xf numFmtId="0" fontId="7" fillId="0" borderId="4" xfId="22" applyFont="1" applyFill="1" applyBorder="1" applyAlignment="1">
      <alignment vertical="center" wrapText="1"/>
    </xf>
    <xf numFmtId="0" fontId="8" fillId="0" borderId="4" xfId="83" applyFont="1" applyFill="1" applyBorder="1" applyAlignment="1">
      <alignment horizontal="center" vertical="center" wrapText="1"/>
    </xf>
    <xf numFmtId="0" fontId="9" fillId="0" borderId="4" xfId="22" applyFont="1" applyFill="1" applyBorder="1" applyAlignment="1">
      <alignment vertical="center" wrapText="1"/>
    </xf>
    <xf numFmtId="176" fontId="10" fillId="0" borderId="4" xfId="22" applyNumberFormat="1" applyFont="1" applyFill="1" applyBorder="1" applyAlignment="1">
      <alignment horizontal="center" vertical="center" wrapText="1"/>
    </xf>
    <xf numFmtId="0" fontId="11" fillId="0" borderId="4" xfId="83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right" vertical="center"/>
    </xf>
    <xf numFmtId="0" fontId="2" fillId="0" borderId="6" xfId="0" applyFont="1" applyBorder="1" applyAlignment="1">
      <alignment horizontal="center" vertical="center" wrapText="1"/>
    </xf>
    <xf numFmtId="0" fontId="13" fillId="0" borderId="4" xfId="22" applyFont="1" applyFill="1" applyBorder="1" applyAlignment="1">
      <alignment horizontal="center" vertical="center" wrapText="1"/>
    </xf>
    <xf numFmtId="0" fontId="14" fillId="0" borderId="4" xfId="58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</cellXfs>
  <cellStyles count="11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 109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百分比 2" xfId="14"/>
    <cellStyle name="常规 6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常规 5 2" xfId="20"/>
    <cellStyle name="标题" xfId="21" builtinId="15"/>
    <cellStyle name="常规 124" xfId="22"/>
    <cellStyle name="常规 12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常规Sheet1" xfId="28"/>
    <cellStyle name="标题 3" xfId="29" builtinId="18"/>
    <cellStyle name="60% - 强调文字颜色 4" xfId="30" builtinId="44"/>
    <cellStyle name="输出" xfId="31" builtinId="21"/>
    <cellStyle name="常规 31" xfId="32"/>
    <cellStyle name="常规 26" xfId="33"/>
    <cellStyle name="计算" xfId="34" builtinId="22"/>
    <cellStyle name="检查单元格" xfId="35" builtinId="23"/>
    <cellStyle name="常规 11 2 3 4 2 2" xfId="36"/>
    <cellStyle name="20% - 强调文字颜色 6" xfId="37" builtinId="50"/>
    <cellStyle name="强调文字颜色 2" xfId="38" builtinId="33"/>
    <cellStyle name="链接单元格" xfId="39" builtinId="24"/>
    <cellStyle name="汇总" xfId="40" builtinId="25"/>
    <cellStyle name="好" xfId="41" builtinId="26"/>
    <cellStyle name="适中" xfId="42" builtinId="28"/>
    <cellStyle name="常规 8 2" xfId="43"/>
    <cellStyle name="20% - 强调文字颜色 5" xfId="44" builtinId="46"/>
    <cellStyle name="强调文字颜色 1" xfId="45" builtinId="29"/>
    <cellStyle name="20% - 强调文字颜色 1" xfId="46" builtinId="30"/>
    <cellStyle name="40% - 强调文字颜色 1" xfId="47" builtinId="31"/>
    <cellStyle name="20% - 强调文字颜色 2" xfId="48" builtinId="34"/>
    <cellStyle name="40% - 强调文字颜色 2" xfId="49" builtinId="35"/>
    <cellStyle name="强调文字颜色 3" xfId="50" builtinId="37"/>
    <cellStyle name="强调文字颜色 4" xfId="51" builtinId="41"/>
    <cellStyle name="20% - 强调文字颜色 4" xfId="52" builtinId="42"/>
    <cellStyle name="40% - 强调文字颜色 4" xfId="53" builtinId="43"/>
    <cellStyle name="强调文字颜色 5" xfId="54" builtinId="45"/>
    <cellStyle name="40% - 强调文字颜色 5" xfId="55" builtinId="47"/>
    <cellStyle name="60% - 强调文字颜色 5" xfId="56" builtinId="48"/>
    <cellStyle name="强调文字颜色 6" xfId="57" builtinId="49"/>
    <cellStyle name="常规 10" xfId="58"/>
    <cellStyle name="40% - 强调文字颜色 6" xfId="59" builtinId="51"/>
    <cellStyle name="常规 10 2" xfId="60"/>
    <cellStyle name="60% - 强调文字颜色 6" xfId="61" builtinId="52"/>
    <cellStyle name="百分比 3" xfId="62"/>
    <cellStyle name="常规 10 2 18 2 2 2 2 2 3" xfId="63"/>
    <cellStyle name="常规 12 3 4" xfId="64"/>
    <cellStyle name="常规 11" xfId="65"/>
    <cellStyle name="常规 12 2" xfId="66"/>
    <cellStyle name="常规 14" xfId="67"/>
    <cellStyle name="常规 126" xfId="68"/>
    <cellStyle name="常规 13" xfId="69"/>
    <cellStyle name="常规 20" xfId="70"/>
    <cellStyle name="常规 15" xfId="71"/>
    <cellStyle name="常规 21" xfId="72"/>
    <cellStyle name="常规 16" xfId="73"/>
    <cellStyle name="常规 22" xfId="74"/>
    <cellStyle name="常规 17" xfId="75"/>
    <cellStyle name="常规 17 2" xfId="76"/>
    <cellStyle name="常规 17 2 2" xfId="77"/>
    <cellStyle name="常规 23" xfId="78"/>
    <cellStyle name="常规 18" xfId="79"/>
    <cellStyle name="常规 24" xfId="80"/>
    <cellStyle name="常规 19" xfId="81"/>
    <cellStyle name="常规 2" xfId="82"/>
    <cellStyle name="常规 2 16" xfId="83"/>
    <cellStyle name="常规 2 2" xfId="84"/>
    <cellStyle name="常规 2 2 2" xfId="85"/>
    <cellStyle name="常规 2 3" xfId="86"/>
    <cellStyle name="常规 2 3 2" xfId="87"/>
    <cellStyle name="常规 20 2" xfId="88"/>
    <cellStyle name="常规 30" xfId="89"/>
    <cellStyle name="常规 25" xfId="90"/>
    <cellStyle name="常规 32" xfId="91"/>
    <cellStyle name="常规 27" xfId="92"/>
    <cellStyle name="常规 29" xfId="93"/>
    <cellStyle name="常规 3" xfId="94"/>
    <cellStyle name="常规 3 18" xfId="95"/>
    <cellStyle name="常规 3 2" xfId="96"/>
    <cellStyle name="常规 3 2 2 2 3" xfId="97"/>
    <cellStyle name="常规 3 3" xfId="98"/>
    <cellStyle name="常规 3 4 2 2" xfId="99"/>
    <cellStyle name="常规 33" xfId="100"/>
    <cellStyle name="常规 36" xfId="101"/>
    <cellStyle name="常规 38" xfId="102"/>
    <cellStyle name="常规 4" xfId="103"/>
    <cellStyle name="常规 4 2" xfId="104"/>
    <cellStyle name="常规 4 3" xfId="105"/>
    <cellStyle name="常规 4 4" xfId="106"/>
    <cellStyle name="常规 45" xfId="107"/>
    <cellStyle name="常规 5" xfId="108"/>
    <cellStyle name="常规 52" xfId="109"/>
    <cellStyle name="常规 63" xfId="110"/>
    <cellStyle name="常规 7" xfId="111"/>
    <cellStyle name="常规 8" xfId="112"/>
    <cellStyle name="常规 88" xfId="113"/>
    <cellStyle name="常规 9" xfId="114"/>
    <cellStyle name="常规 9 2" xfId="115"/>
    <cellStyle name="千位分隔 2" xfId="116"/>
    <cellStyle name="样式 1" xfId="117"/>
    <cellStyle name="已访问的超链接 2" xfId="11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tabSelected="1" zoomScale="87" zoomScaleNormal="87" topLeftCell="A7" workbookViewId="0">
      <selection activeCell="J8" sqref="J8"/>
    </sheetView>
  </sheetViews>
  <sheetFormatPr defaultColWidth="9" defaultRowHeight="13.5"/>
  <cols>
    <col min="1" max="1" width="4.75" customWidth="1"/>
    <col min="2" max="2" width="15.375" customWidth="1"/>
    <col min="3" max="3" width="6.375" customWidth="1"/>
    <col min="4" max="4" width="31" customWidth="1"/>
    <col min="6" max="6" width="7.25" customWidth="1"/>
    <col min="7" max="7" width="8.125" customWidth="1"/>
    <col min="8" max="8" width="8" customWidth="1"/>
    <col min="9" max="9" width="9.375" customWidth="1"/>
    <col min="15" max="15" width="7.75" customWidth="1"/>
  </cols>
  <sheetData>
    <row r="1" ht="26.25" customHeight="1" spans="1:1">
      <c r="A1" t="s">
        <v>0</v>
      </c>
    </row>
    <row r="2" ht="63" customHeight="1" spans="1:1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27.95" customHeight="1" spans="14:15">
      <c r="N3" s="22" t="s">
        <v>2</v>
      </c>
      <c r="O3" s="22"/>
    </row>
    <row r="4" s="27" customFormat="1" ht="30.75" customHeight="1" spans="1:15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4" t="s">
        <v>10</v>
      </c>
      <c r="I4" s="23"/>
      <c r="J4" s="3" t="s">
        <v>11</v>
      </c>
      <c r="K4" s="3" t="s">
        <v>12</v>
      </c>
      <c r="L4" s="3" t="s">
        <v>13</v>
      </c>
      <c r="M4" s="3" t="s">
        <v>14</v>
      </c>
      <c r="N4" s="3" t="s">
        <v>15</v>
      </c>
      <c r="O4" s="3" t="s">
        <v>16</v>
      </c>
    </row>
    <row r="5" s="27" customFormat="1" ht="45" customHeight="1" spans="1:15">
      <c r="A5" s="5"/>
      <c r="B5" s="5"/>
      <c r="C5" s="5"/>
      <c r="D5" s="5"/>
      <c r="E5" s="5"/>
      <c r="F5" s="5"/>
      <c r="G5" s="5"/>
      <c r="H5" s="28" t="s">
        <v>17</v>
      </c>
      <c r="I5" s="28" t="s">
        <v>18</v>
      </c>
      <c r="J5" s="5"/>
      <c r="K5" s="5"/>
      <c r="L5" s="5"/>
      <c r="M5" s="5"/>
      <c r="N5" s="5"/>
      <c r="O5" s="5"/>
    </row>
    <row r="6" s="27" customFormat="1" ht="30" customHeight="1" spans="1:15">
      <c r="A6" s="5"/>
      <c r="B6" s="5"/>
      <c r="C6" s="5"/>
      <c r="D6" s="5"/>
      <c r="E6" s="5"/>
      <c r="F6" s="29">
        <f>F7+F11+F14</f>
        <v>16872</v>
      </c>
      <c r="G6" s="29">
        <f>G7+G11+G14</f>
        <v>5468</v>
      </c>
      <c r="H6" s="28"/>
      <c r="I6" s="28"/>
      <c r="J6" s="5"/>
      <c r="K6" s="5"/>
      <c r="L6" s="5"/>
      <c r="M6" s="5"/>
      <c r="N6" s="5"/>
      <c r="O6" s="5"/>
    </row>
    <row r="7" s="27" customFormat="1" ht="39.75" customHeight="1" spans="1:15">
      <c r="A7" s="30"/>
      <c r="B7" s="7" t="s">
        <v>19</v>
      </c>
      <c r="C7" s="30"/>
      <c r="D7" s="30"/>
      <c r="E7" s="30"/>
      <c r="F7" s="30">
        <f>SUM(F8:F10)</f>
        <v>5674</v>
      </c>
      <c r="G7" s="30">
        <f>SUM(G8:G10)</f>
        <v>2748</v>
      </c>
      <c r="H7" s="31"/>
      <c r="I7" s="31"/>
      <c r="J7" s="30"/>
      <c r="K7" s="30"/>
      <c r="L7" s="30"/>
      <c r="M7" s="30"/>
      <c r="N7" s="30"/>
      <c r="O7" s="30"/>
    </row>
    <row r="8" s="27" customFormat="1" ht="75.75" customHeight="1" spans="1:15">
      <c r="A8" s="11">
        <v>1</v>
      </c>
      <c r="B8" s="11" t="s">
        <v>20</v>
      </c>
      <c r="C8" s="11" t="s">
        <v>21</v>
      </c>
      <c r="D8" s="11" t="s">
        <v>22</v>
      </c>
      <c r="E8" s="11" t="s">
        <v>23</v>
      </c>
      <c r="F8" s="11">
        <v>3578</v>
      </c>
      <c r="G8" s="11">
        <v>1700</v>
      </c>
      <c r="H8" s="11"/>
      <c r="I8" s="11"/>
      <c r="J8" s="11" t="s">
        <v>24</v>
      </c>
      <c r="K8" s="11" t="s">
        <v>25</v>
      </c>
      <c r="L8" s="11" t="s">
        <v>26</v>
      </c>
      <c r="M8" s="11" t="s">
        <v>27</v>
      </c>
      <c r="N8" s="11" t="s">
        <v>28</v>
      </c>
      <c r="O8" s="11">
        <v>2021</v>
      </c>
    </row>
    <row r="9" s="27" customFormat="1" ht="81.75" customHeight="1" spans="1:15">
      <c r="A9" s="10">
        <v>2</v>
      </c>
      <c r="B9" s="11" t="s">
        <v>29</v>
      </c>
      <c r="C9" s="11" t="s">
        <v>21</v>
      </c>
      <c r="D9" s="11" t="s">
        <v>30</v>
      </c>
      <c r="E9" s="11" t="s">
        <v>23</v>
      </c>
      <c r="F9" s="11">
        <v>880</v>
      </c>
      <c r="G9" s="11">
        <v>440</v>
      </c>
      <c r="H9" s="11"/>
      <c r="I9" s="11"/>
      <c r="J9" s="11" t="s">
        <v>24</v>
      </c>
      <c r="K9" s="11" t="s">
        <v>25</v>
      </c>
      <c r="L9" s="11" t="s">
        <v>26</v>
      </c>
      <c r="M9" s="11" t="s">
        <v>27</v>
      </c>
      <c r="N9" s="11" t="s">
        <v>31</v>
      </c>
      <c r="O9" s="11">
        <v>2021</v>
      </c>
    </row>
    <row r="10" s="27" customFormat="1" ht="90" customHeight="1" spans="1:15">
      <c r="A10" s="10">
        <v>3</v>
      </c>
      <c r="B10" s="11" t="s">
        <v>32</v>
      </c>
      <c r="C10" s="11" t="s">
        <v>21</v>
      </c>
      <c r="D10" s="10" t="s">
        <v>33</v>
      </c>
      <c r="E10" s="11" t="s">
        <v>23</v>
      </c>
      <c r="F10" s="10">
        <v>1216</v>
      </c>
      <c r="G10" s="10">
        <v>608</v>
      </c>
      <c r="H10" s="10"/>
      <c r="I10" s="10"/>
      <c r="J10" s="11" t="s">
        <v>24</v>
      </c>
      <c r="K10" s="11" t="s">
        <v>25</v>
      </c>
      <c r="L10" s="11" t="s">
        <v>26</v>
      </c>
      <c r="M10" s="11" t="s">
        <v>27</v>
      </c>
      <c r="N10" s="11" t="s">
        <v>34</v>
      </c>
      <c r="O10" s="11">
        <v>2021</v>
      </c>
    </row>
    <row r="11" s="27" customFormat="1" ht="45" customHeight="1" spans="1:15">
      <c r="A11" s="10"/>
      <c r="B11" s="12" t="s">
        <v>35</v>
      </c>
      <c r="C11" s="10"/>
      <c r="D11" s="10"/>
      <c r="E11" s="10"/>
      <c r="F11" s="12">
        <v>4994</v>
      </c>
      <c r="G11" s="12">
        <v>922</v>
      </c>
      <c r="H11" s="10"/>
      <c r="I11" s="10"/>
      <c r="J11" s="10"/>
      <c r="K11" s="10"/>
      <c r="L11" s="10"/>
      <c r="M11" s="10"/>
      <c r="N11" s="10"/>
      <c r="O11" s="10"/>
    </row>
    <row r="12" s="27" customFormat="1" ht="64.5" customHeight="1" spans="1:15">
      <c r="A12" s="10">
        <v>4</v>
      </c>
      <c r="B12" s="10" t="s">
        <v>36</v>
      </c>
      <c r="C12" s="10" t="s">
        <v>37</v>
      </c>
      <c r="D12" s="10" t="s">
        <v>38</v>
      </c>
      <c r="E12" s="11" t="s">
        <v>23</v>
      </c>
      <c r="F12" s="10">
        <v>2006</v>
      </c>
      <c r="G12" s="10">
        <v>400</v>
      </c>
      <c r="H12" s="10"/>
      <c r="I12" s="10"/>
      <c r="J12" s="10" t="s">
        <v>39</v>
      </c>
      <c r="K12" s="10" t="s">
        <v>40</v>
      </c>
      <c r="L12" s="10" t="s">
        <v>41</v>
      </c>
      <c r="M12" s="10" t="s">
        <v>42</v>
      </c>
      <c r="N12" s="10" t="s">
        <v>43</v>
      </c>
      <c r="O12" s="10">
        <v>2020</v>
      </c>
    </row>
    <row r="13" s="27" customFormat="1" ht="83.25" customHeight="1" spans="1:15">
      <c r="A13" s="10">
        <v>5</v>
      </c>
      <c r="B13" s="10" t="s">
        <v>44</v>
      </c>
      <c r="C13" s="10" t="s">
        <v>37</v>
      </c>
      <c r="D13" s="10" t="s">
        <v>45</v>
      </c>
      <c r="E13" s="11" t="s">
        <v>23</v>
      </c>
      <c r="F13" s="10">
        <v>2988</v>
      </c>
      <c r="G13" s="10">
        <v>522</v>
      </c>
      <c r="H13" s="10"/>
      <c r="I13" s="10"/>
      <c r="J13" s="10" t="s">
        <v>39</v>
      </c>
      <c r="K13" s="10" t="s">
        <v>40</v>
      </c>
      <c r="L13" s="10" t="s">
        <v>41</v>
      </c>
      <c r="M13" s="10" t="s">
        <v>42</v>
      </c>
      <c r="N13" s="10" t="s">
        <v>46</v>
      </c>
      <c r="O13" s="10">
        <v>2020</v>
      </c>
    </row>
    <row r="14" ht="30.75" customHeight="1" spans="1:15">
      <c r="A14" s="20"/>
      <c r="B14" s="20" t="s">
        <v>47</v>
      </c>
      <c r="C14" s="11"/>
      <c r="D14" s="21"/>
      <c r="E14" s="11"/>
      <c r="F14" s="20">
        <v>6204</v>
      </c>
      <c r="G14" s="20">
        <v>1798</v>
      </c>
      <c r="H14" s="20"/>
      <c r="I14" s="20"/>
      <c r="J14" s="20"/>
      <c r="K14" s="20"/>
      <c r="L14" s="20"/>
      <c r="M14" s="20"/>
      <c r="N14" s="21"/>
      <c r="O14" s="21"/>
    </row>
    <row r="15" ht="141.75" customHeight="1" spans="1:15">
      <c r="A15" s="10">
        <v>6</v>
      </c>
      <c r="B15" s="11" t="s">
        <v>48</v>
      </c>
      <c r="C15" s="11" t="s">
        <v>21</v>
      </c>
      <c r="D15" s="11" t="s">
        <v>49</v>
      </c>
      <c r="E15" s="11" t="s">
        <v>50</v>
      </c>
      <c r="F15" s="11">
        <v>3350</v>
      </c>
      <c r="G15" s="11">
        <v>1340</v>
      </c>
      <c r="H15" s="20"/>
      <c r="I15" s="20"/>
      <c r="J15" s="11" t="s">
        <v>51</v>
      </c>
      <c r="K15" s="10" t="s">
        <v>52</v>
      </c>
      <c r="L15" s="10" t="s">
        <v>53</v>
      </c>
      <c r="M15" s="10" t="s">
        <v>54</v>
      </c>
      <c r="N15" s="10" t="s">
        <v>55</v>
      </c>
      <c r="O15" s="10">
        <v>2021</v>
      </c>
    </row>
    <row r="16" ht="103.5" customHeight="1" spans="1:15">
      <c r="A16" s="10">
        <v>7</v>
      </c>
      <c r="B16" s="11" t="s">
        <v>56</v>
      </c>
      <c r="C16" s="11" t="s">
        <v>21</v>
      </c>
      <c r="D16" s="11" t="s">
        <v>57</v>
      </c>
      <c r="E16" s="11" t="s">
        <v>58</v>
      </c>
      <c r="F16" s="11">
        <v>2854</v>
      </c>
      <c r="G16" s="11">
        <v>458</v>
      </c>
      <c r="H16" s="20"/>
      <c r="I16" s="20"/>
      <c r="J16" s="11" t="s">
        <v>51</v>
      </c>
      <c r="K16" s="10" t="s">
        <v>52</v>
      </c>
      <c r="L16" s="10" t="s">
        <v>53</v>
      </c>
      <c r="M16" s="10" t="s">
        <v>54</v>
      </c>
      <c r="N16" s="10" t="s">
        <v>59</v>
      </c>
      <c r="O16" s="10">
        <v>2020</v>
      </c>
    </row>
  </sheetData>
  <mergeCells count="16">
    <mergeCell ref="A2:O2"/>
    <mergeCell ref="N3:O3"/>
    <mergeCell ref="H4:I4"/>
    <mergeCell ref="A4:A5"/>
    <mergeCell ref="B4:B5"/>
    <mergeCell ref="C4:C5"/>
    <mergeCell ref="D4:D5"/>
    <mergeCell ref="E4:E5"/>
    <mergeCell ref="F4:F5"/>
    <mergeCell ref="G4:G5"/>
    <mergeCell ref="J4:J5"/>
    <mergeCell ref="K4:K5"/>
    <mergeCell ref="L4:L5"/>
    <mergeCell ref="M4:M5"/>
    <mergeCell ref="N4:N5"/>
    <mergeCell ref="O4:O5"/>
  </mergeCells>
  <pageMargins left="0.708333333333333" right="0.708333333333333" top="0.747916666666667" bottom="0.747916666666667" header="0.314583333333333" footer="0.314583333333333"/>
  <pageSetup paperSize="9" scale="8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workbookViewId="0">
      <selection activeCell="D8" sqref="D8"/>
    </sheetView>
  </sheetViews>
  <sheetFormatPr defaultColWidth="9" defaultRowHeight="13.5"/>
  <cols>
    <col min="1" max="1" width="5.375" customWidth="1"/>
    <col min="2" max="2" width="16.5" customWidth="1"/>
    <col min="3" max="3" width="5.375" customWidth="1"/>
    <col min="4" max="4" width="29.25" customWidth="1"/>
    <col min="6" max="6" width="7.125" customWidth="1"/>
    <col min="7" max="7" width="6.875" customWidth="1"/>
    <col min="8" max="8" width="7.125" customWidth="1"/>
    <col min="15" max="15" width="7.125" customWidth="1"/>
  </cols>
  <sheetData>
    <row r="1" ht="26.25" customHeight="1" spans="1:1">
      <c r="A1" t="s">
        <v>60</v>
      </c>
    </row>
    <row r="2" ht="54" customHeight="1" spans="1:15">
      <c r="A2" s="1" t="s">
        <v>61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27" customHeight="1" spans="14:15">
      <c r="N3" s="22" t="s">
        <v>2</v>
      </c>
      <c r="O3" s="22"/>
    </row>
    <row r="4" ht="55.5" customHeight="1" spans="1:15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4" t="s">
        <v>10</v>
      </c>
      <c r="I4" s="23"/>
      <c r="J4" s="3" t="s">
        <v>11</v>
      </c>
      <c r="K4" s="3" t="s">
        <v>12</v>
      </c>
      <c r="L4" s="3" t="s">
        <v>13</v>
      </c>
      <c r="M4" s="3" t="s">
        <v>14</v>
      </c>
      <c r="N4" s="3" t="s">
        <v>15</v>
      </c>
      <c r="O4" s="3" t="s">
        <v>16</v>
      </c>
    </row>
    <row r="5" ht="40.5" spans="1:15">
      <c r="A5" s="5"/>
      <c r="B5" s="5"/>
      <c r="C5" s="5"/>
      <c r="D5" s="5"/>
      <c r="E5" s="5"/>
      <c r="F5" s="5"/>
      <c r="G5" s="5"/>
      <c r="H5" s="6" t="s">
        <v>17</v>
      </c>
      <c r="I5" s="6" t="s">
        <v>18</v>
      </c>
      <c r="J5" s="5"/>
      <c r="K5" s="5"/>
      <c r="L5" s="5"/>
      <c r="M5" s="5"/>
      <c r="N5" s="5"/>
      <c r="O5" s="5"/>
    </row>
    <row r="6" ht="24" customHeight="1" spans="1:15">
      <c r="A6" s="5"/>
      <c r="B6" s="7" t="s">
        <v>62</v>
      </c>
      <c r="C6" s="5"/>
      <c r="D6" s="5"/>
      <c r="E6" s="5"/>
      <c r="F6" s="7">
        <f>F7+F9+F12</f>
        <v>8627</v>
      </c>
      <c r="G6" s="7">
        <f>G7+G9+G12</f>
        <v>2435</v>
      </c>
      <c r="H6" s="6"/>
      <c r="I6" s="6"/>
      <c r="J6" s="5"/>
      <c r="K6" s="5"/>
      <c r="L6" s="5"/>
      <c r="M6" s="5"/>
      <c r="N6" s="5"/>
      <c r="O6" s="5"/>
    </row>
    <row r="7" ht="26.25" customHeight="1" spans="1:15">
      <c r="A7" s="8"/>
      <c r="B7" s="9" t="s">
        <v>19</v>
      </c>
      <c r="C7" s="8"/>
      <c r="D7" s="8"/>
      <c r="E7" s="8"/>
      <c r="F7" s="9">
        <v>500</v>
      </c>
      <c r="G7" s="9">
        <v>250</v>
      </c>
      <c r="H7" s="10"/>
      <c r="I7" s="10"/>
      <c r="J7" s="8"/>
      <c r="K7" s="8"/>
      <c r="L7" s="8"/>
      <c r="M7" s="8"/>
      <c r="N7" s="8"/>
      <c r="O7" s="8"/>
    </row>
    <row r="8" ht="50.25" customHeight="1" spans="1:15">
      <c r="A8" s="10">
        <v>1</v>
      </c>
      <c r="B8" s="10" t="s">
        <v>63</v>
      </c>
      <c r="C8" s="10" t="s">
        <v>21</v>
      </c>
      <c r="D8" s="10" t="s">
        <v>64</v>
      </c>
      <c r="E8" s="11" t="s">
        <v>23</v>
      </c>
      <c r="F8" s="10">
        <v>500</v>
      </c>
      <c r="G8" s="10">
        <v>250</v>
      </c>
      <c r="H8" s="10"/>
      <c r="I8" s="10"/>
      <c r="J8" s="10" t="s">
        <v>65</v>
      </c>
      <c r="K8" s="10" t="s">
        <v>66</v>
      </c>
      <c r="L8" s="10" t="s">
        <v>67</v>
      </c>
      <c r="M8" s="10" t="s">
        <v>68</v>
      </c>
      <c r="N8" s="24" t="s">
        <v>69</v>
      </c>
      <c r="O8" s="10">
        <v>2020</v>
      </c>
    </row>
    <row r="9" ht="20.25" customHeight="1" spans="1:15">
      <c r="A9" s="10"/>
      <c r="B9" s="12" t="s">
        <v>35</v>
      </c>
      <c r="C9" s="10"/>
      <c r="D9" s="10"/>
      <c r="E9" s="10"/>
      <c r="F9" s="12">
        <v>4994</v>
      </c>
      <c r="G9" s="12">
        <v>922</v>
      </c>
      <c r="H9" s="10"/>
      <c r="I9" s="10"/>
      <c r="J9" s="10"/>
      <c r="K9" s="10"/>
      <c r="L9" s="10"/>
      <c r="M9" s="10"/>
      <c r="N9" s="10"/>
      <c r="O9" s="10"/>
    </row>
    <row r="10" ht="104.25" customHeight="1" spans="1:15">
      <c r="A10" s="13">
        <v>2</v>
      </c>
      <c r="B10" s="14" t="s">
        <v>70</v>
      </c>
      <c r="C10" s="15" t="s">
        <v>37</v>
      </c>
      <c r="D10" s="16" t="s">
        <v>71</v>
      </c>
      <c r="E10" s="11" t="s">
        <v>23</v>
      </c>
      <c r="F10" s="17">
        <v>1500</v>
      </c>
      <c r="G10" s="17">
        <v>700</v>
      </c>
      <c r="H10" s="18"/>
      <c r="I10" s="18"/>
      <c r="J10" s="15" t="s">
        <v>72</v>
      </c>
      <c r="K10" s="13" t="s">
        <v>73</v>
      </c>
      <c r="L10" s="13" t="s">
        <v>74</v>
      </c>
      <c r="M10" s="13" t="s">
        <v>75</v>
      </c>
      <c r="N10" s="25" t="s">
        <v>76</v>
      </c>
      <c r="O10" s="25">
        <v>2017</v>
      </c>
    </row>
    <row r="11" ht="105.75" customHeight="1" spans="1:15">
      <c r="A11" s="13">
        <v>3</v>
      </c>
      <c r="B11" s="16" t="s">
        <v>77</v>
      </c>
      <c r="C11" s="15" t="s">
        <v>37</v>
      </c>
      <c r="D11" s="16" t="s">
        <v>78</v>
      </c>
      <c r="E11" s="11" t="s">
        <v>23</v>
      </c>
      <c r="F11" s="17">
        <v>5320</v>
      </c>
      <c r="G11" s="17">
        <v>310</v>
      </c>
      <c r="H11" s="18"/>
      <c r="I11" s="18"/>
      <c r="J11" s="15" t="s">
        <v>39</v>
      </c>
      <c r="K11" s="13" t="s">
        <v>40</v>
      </c>
      <c r="L11" s="13" t="s">
        <v>74</v>
      </c>
      <c r="M11" s="13" t="s">
        <v>75</v>
      </c>
      <c r="N11" s="25" t="s">
        <v>79</v>
      </c>
      <c r="O11" s="25">
        <v>2017</v>
      </c>
    </row>
    <row r="12" ht="28.5" customHeight="1" spans="1:15">
      <c r="A12" s="19"/>
      <c r="B12" s="20" t="s">
        <v>47</v>
      </c>
      <c r="C12" s="11"/>
      <c r="D12" s="21"/>
      <c r="E12" s="11"/>
      <c r="F12" s="20">
        <v>3133</v>
      </c>
      <c r="G12" s="20">
        <v>1263</v>
      </c>
      <c r="H12" s="20"/>
      <c r="I12" s="20"/>
      <c r="J12" s="20"/>
      <c r="K12" s="19"/>
      <c r="L12" s="19"/>
      <c r="M12" s="19"/>
      <c r="N12" s="21"/>
      <c r="O12" s="26"/>
    </row>
    <row r="13" ht="93.95" customHeight="1" spans="1:15">
      <c r="A13" s="10">
        <v>4</v>
      </c>
      <c r="B13" s="11" t="s">
        <v>80</v>
      </c>
      <c r="C13" s="11" t="s">
        <v>21</v>
      </c>
      <c r="D13" s="11" t="s">
        <v>81</v>
      </c>
      <c r="E13" s="11" t="s">
        <v>82</v>
      </c>
      <c r="F13" s="11">
        <v>1581</v>
      </c>
      <c r="G13" s="11">
        <v>495</v>
      </c>
      <c r="H13" s="20"/>
      <c r="I13" s="20"/>
      <c r="J13" s="11" t="s">
        <v>83</v>
      </c>
      <c r="K13" s="10" t="s">
        <v>84</v>
      </c>
      <c r="L13" s="10" t="s">
        <v>53</v>
      </c>
      <c r="M13" s="10" t="s">
        <v>54</v>
      </c>
      <c r="N13" s="10" t="s">
        <v>85</v>
      </c>
      <c r="O13" s="11">
        <v>2019</v>
      </c>
    </row>
    <row r="14" ht="132.95" customHeight="1" spans="1:15">
      <c r="A14" s="10">
        <v>5</v>
      </c>
      <c r="B14" s="11" t="s">
        <v>86</v>
      </c>
      <c r="C14" s="11" t="s">
        <v>21</v>
      </c>
      <c r="D14" s="11" t="s">
        <v>87</v>
      </c>
      <c r="E14" s="11" t="s">
        <v>82</v>
      </c>
      <c r="F14" s="11">
        <v>1552</v>
      </c>
      <c r="G14" s="11">
        <v>768</v>
      </c>
      <c r="H14" s="20"/>
      <c r="I14" s="20"/>
      <c r="J14" s="11" t="s">
        <v>83</v>
      </c>
      <c r="K14" s="10" t="s">
        <v>84</v>
      </c>
      <c r="L14" s="10" t="s">
        <v>53</v>
      </c>
      <c r="M14" s="10" t="s">
        <v>54</v>
      </c>
      <c r="N14" s="10" t="s">
        <v>88</v>
      </c>
      <c r="O14" s="11">
        <v>2020</v>
      </c>
    </row>
  </sheetData>
  <mergeCells count="16">
    <mergeCell ref="A2:O2"/>
    <mergeCell ref="N3:O3"/>
    <mergeCell ref="H4:I4"/>
    <mergeCell ref="A4:A5"/>
    <mergeCell ref="B4:B5"/>
    <mergeCell ref="C4:C5"/>
    <mergeCell ref="D4:D5"/>
    <mergeCell ref="E4:E5"/>
    <mergeCell ref="F4:F5"/>
    <mergeCell ref="G4:G5"/>
    <mergeCell ref="J4:J5"/>
    <mergeCell ref="K4:K5"/>
    <mergeCell ref="L4:L5"/>
    <mergeCell ref="M4:M5"/>
    <mergeCell ref="N4:N5"/>
    <mergeCell ref="O4:O5"/>
  </mergeCells>
  <pageMargins left="0.708333333333333" right="0.708333333333333" top="0.747916666666667" bottom="0.747916666666667" header="0.314583333333333" footer="0.314583333333333"/>
  <pageSetup paperSize="9" scale="8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附件1（老旧申报表）</vt:lpstr>
      <vt:lpstr>附件2（棚改申报表）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曲娜</dc:creator>
  <cp:lastModifiedBy>azo</cp:lastModifiedBy>
  <dcterms:created xsi:type="dcterms:W3CDTF">2021-01-05T11:25:00Z</dcterms:created>
  <cp:lastPrinted>2021-01-08T07:05:00Z</cp:lastPrinted>
  <dcterms:modified xsi:type="dcterms:W3CDTF">2021-01-08T07:30:08Z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  <property fmtid="{D5CDD505-2E9C-101B-9397-08002B2CF9AE}" pid="3" name="KSORubyTemplateID" linkTarget="0">
    <vt:lpwstr>14</vt:lpwstr>
  </property>
</Properties>
</file>