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 defaultThemeVersion="124226"/>
  <bookViews>
    <workbookView xWindow="0" yWindow="0" windowWidth="11700" windowHeight="8535"/>
  </bookViews>
  <sheets>
    <sheet name="职工基本医疗保险基金收支表" sheetId="1" r:id="rId1"/>
  </sheets>
  <calcPr calcId="125725"/>
</workbook>
</file>

<file path=xl/calcChain.xml><?xml version="1.0" encoding="utf-8"?>
<calcChain xmlns="http://schemas.openxmlformats.org/spreadsheetml/2006/main">
  <c r="H20" i="1"/>
  <c r="G20"/>
  <c r="F20"/>
  <c r="D20"/>
  <c r="C20"/>
  <c r="B20"/>
  <c r="H19"/>
  <c r="G19"/>
  <c r="F19"/>
  <c r="B19"/>
  <c r="H18"/>
  <c r="G18"/>
  <c r="F18"/>
  <c r="H17"/>
  <c r="G17"/>
  <c r="F17"/>
  <c r="D17"/>
  <c r="C17"/>
  <c r="B17"/>
  <c r="F16"/>
  <c r="B16"/>
  <c r="F15"/>
  <c r="B15"/>
  <c r="H14"/>
  <c r="G14"/>
  <c r="F14"/>
  <c r="D14"/>
  <c r="C14"/>
  <c r="B14"/>
  <c r="B13"/>
  <c r="F12"/>
  <c r="B12"/>
  <c r="F11"/>
  <c r="B11"/>
  <c r="F10"/>
  <c r="B10"/>
  <c r="F9"/>
  <c r="B9"/>
  <c r="F8"/>
  <c r="B8"/>
  <c r="F7"/>
  <c r="B7"/>
  <c r="H6"/>
  <c r="G6"/>
  <c r="F6"/>
  <c r="D6"/>
  <c r="C6"/>
  <c r="B6"/>
</calcChain>
</file>

<file path=xl/sharedStrings.xml><?xml version="1.0" encoding="utf-8"?>
<sst xmlns="http://schemas.openxmlformats.org/spreadsheetml/2006/main" count="54" uniqueCount="37">
  <si>
    <t>2022年职工基本医疗保险（含生育保险）基金收支决算表</t>
  </si>
  <si>
    <t>社决06表</t>
  </si>
  <si>
    <t>市本级</t>
  </si>
  <si>
    <t>单位：元</t>
  </si>
  <si>
    <t>项      目</t>
  </si>
  <si>
    <t>小      计</t>
  </si>
  <si>
    <t>基本医疗保险统筹基金（含单建统筹）</t>
  </si>
  <si>
    <t>基本医疗保险
个人账户基金</t>
  </si>
  <si>
    <t>一、基本医疗保险费收入</t>
  </si>
  <si>
    <t>一、基本医疗保险待遇支出</t>
  </si>
  <si>
    <t xml:space="preserve">    其中：单位缴费</t>
  </si>
  <si>
    <t>　  其中：住院费用支出</t>
  </si>
  <si>
    <t xml:space="preserve">          个人缴费</t>
  </si>
  <si>
    <t>　        门诊费用支出</t>
  </si>
  <si>
    <t>二、财政补贴收入</t>
  </si>
  <si>
    <t>×</t>
  </si>
  <si>
    <t xml:space="preserve">          生育医疗费用支出</t>
  </si>
  <si>
    <t xml:space="preserve">    其中：对医保基金负担新冠病毒疫苗及接种费用的补助</t>
  </si>
  <si>
    <t xml:space="preserve">          生育津贴支出</t>
  </si>
  <si>
    <t>三、利息收入</t>
  </si>
  <si>
    <t>二、转移支出</t>
  </si>
  <si>
    <t>四、转移收入</t>
  </si>
  <si>
    <t>三、其他支出</t>
  </si>
  <si>
    <t>五、其他收入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</si>
  <si>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</si>
  <si>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</si>
  <si>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</si>
  <si>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</si>
  <si>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</si>
  <si>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</si>
  <si>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</si>
  <si>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</si>
  <si>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</si>
  <si>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</si>
  <si>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</si>
  <si>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总      计</t>
  </si>
  <si>
    <t>第 6 页</t>
  </si>
</sst>
</file>

<file path=xl/styles.xml><?xml version="1.0" encoding="utf-8"?>
<styleSheet xmlns="http://schemas.openxmlformats.org/spreadsheetml/2006/main">
  <numFmts count="1">
    <numFmt numFmtId="182" formatCode="#,##0.00_ ;\-#,##0.00;;"/>
  </numFmts>
  <fonts count="9">
    <font>
      <sz val="11"/>
      <color theme="1"/>
      <name val="宋体"/>
      <family val="2"/>
      <scheme val="minor"/>
    </font>
    <font>
      <sz val="10"/>
      <name val="宋体"/>
      <charset val="134"/>
    </font>
    <font>
      <b/>
      <sz val="27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117">
    <xf numFmtId="0" fontId="0" fillId="0" borderId="0" xfId="0"/>
    <xf numFmtId="0" fontId="1" fillId="2" borderId="1" xfId="1" applyFont="1" applyFill="1" applyBorder="1"/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4" fillId="6" borderId="5" xfId="1" applyNumberFormat="1" applyFont="1" applyFill="1" applyBorder="1" applyAlignment="1">
      <alignment vertical="center"/>
    </xf>
    <xf numFmtId="49" fontId="4" fillId="6" borderId="5" xfId="1" applyNumberFormat="1" applyFont="1" applyFill="1" applyBorder="1" applyAlignment="1">
      <alignment vertical="center"/>
    </xf>
    <xf numFmtId="49" fontId="4" fillId="6" borderId="5" xfId="1" applyNumberFormat="1" applyFont="1" applyFill="1" applyBorder="1" applyAlignment="1">
      <alignment vertical="center"/>
    </xf>
    <xf numFmtId="49" fontId="4" fillId="6" borderId="5" xfId="1" applyNumberFormat="1" applyFont="1" applyFill="1" applyBorder="1" applyAlignment="1">
      <alignment vertical="center"/>
    </xf>
    <xf numFmtId="49" fontId="4" fillId="6" borderId="5" xfId="1" applyNumberFormat="1" applyFont="1" applyFill="1" applyBorder="1" applyAlignment="1">
      <alignment vertical="center"/>
    </xf>
    <xf numFmtId="49" fontId="4" fillId="6" borderId="5" xfId="1" applyNumberFormat="1" applyFont="1" applyFill="1" applyBorder="1" applyAlignment="1">
      <alignment vertical="center"/>
    </xf>
    <xf numFmtId="49" fontId="4" fillId="6" borderId="5" xfId="1" applyNumberFormat="1" applyFont="1" applyFill="1" applyBorder="1" applyAlignment="1">
      <alignment vertical="center"/>
    </xf>
    <xf numFmtId="49" fontId="4" fillId="7" borderId="6" xfId="1" applyNumberFormat="1" applyFont="1" applyFill="1" applyBorder="1" applyAlignment="1">
      <alignment horizontal="right" vertical="center"/>
    </xf>
    <xf numFmtId="49" fontId="4" fillId="8" borderId="7" xfId="1" applyNumberFormat="1" applyFont="1" applyFill="1" applyBorder="1" applyAlignment="1">
      <alignment vertical="center"/>
    </xf>
    <xf numFmtId="49" fontId="4" fillId="8" borderId="7" xfId="1" applyNumberFormat="1" applyFont="1" applyFill="1" applyBorder="1" applyAlignment="1">
      <alignment vertical="center"/>
    </xf>
    <xf numFmtId="49" fontId="4" fillId="8" borderId="7" xfId="1" applyNumberFormat="1" applyFont="1" applyFill="1" applyBorder="1" applyAlignment="1">
      <alignment vertical="center"/>
    </xf>
    <xf numFmtId="49" fontId="4" fillId="9" borderId="8" xfId="1" applyNumberFormat="1" applyFont="1" applyFill="1" applyBorder="1" applyAlignment="1">
      <alignment horizontal="center" vertical="center"/>
    </xf>
    <xf numFmtId="49" fontId="4" fillId="8" borderId="7" xfId="1" applyNumberFormat="1" applyFont="1" applyFill="1" applyBorder="1" applyAlignment="1">
      <alignment vertical="center"/>
    </xf>
    <xf numFmtId="49" fontId="4" fillId="8" borderId="7" xfId="1" applyNumberFormat="1" applyFont="1" applyFill="1" applyBorder="1" applyAlignment="1">
      <alignment vertical="center"/>
    </xf>
    <xf numFmtId="49" fontId="4" fillId="8" borderId="7" xfId="1" applyNumberFormat="1" applyFont="1" applyFill="1" applyBorder="1" applyAlignment="1">
      <alignment vertical="center"/>
    </xf>
    <xf numFmtId="49" fontId="4" fillId="10" borderId="9" xfId="1" applyNumberFormat="1" applyFont="1" applyFill="1" applyBorder="1" applyAlignment="1">
      <alignment horizontal="right" vertical="center"/>
    </xf>
    <xf numFmtId="49" fontId="5" fillId="12" borderId="11" xfId="1" applyNumberFormat="1" applyFont="1" applyFill="1" applyBorder="1" applyAlignment="1">
      <alignment horizontal="center" vertical="center" wrapText="1"/>
    </xf>
    <xf numFmtId="49" fontId="5" fillId="12" borderId="11" xfId="1" applyNumberFormat="1" applyFont="1" applyFill="1" applyBorder="1" applyAlignment="1">
      <alignment horizontal="center" vertical="center" wrapText="1"/>
    </xf>
    <xf numFmtId="49" fontId="5" fillId="12" borderId="11" xfId="1" applyNumberFormat="1" applyFont="1" applyFill="1" applyBorder="1" applyAlignment="1">
      <alignment horizontal="center" vertical="center" wrapText="1"/>
    </xf>
    <xf numFmtId="49" fontId="5" fillId="12" borderId="11" xfId="1" applyNumberFormat="1" applyFont="1" applyFill="1" applyBorder="1" applyAlignment="1">
      <alignment horizontal="center" vertical="center" wrapText="1"/>
    </xf>
    <xf numFmtId="49" fontId="4" fillId="13" borderId="12" xfId="1" applyNumberFormat="1" applyFont="1" applyFill="1" applyBorder="1" applyAlignment="1">
      <alignment vertical="center"/>
    </xf>
    <xf numFmtId="182" fontId="4" fillId="27" borderId="13" xfId="1" applyNumberFormat="1" applyFont="1" applyFill="1" applyBorder="1" applyAlignment="1">
      <alignment horizontal="right" vertical="center"/>
    </xf>
    <xf numFmtId="49" fontId="4" fillId="13" borderId="12" xfId="1" applyNumberFormat="1" applyFont="1" applyFill="1" applyBorder="1" applyAlignment="1">
      <alignment vertical="center"/>
    </xf>
    <xf numFmtId="49" fontId="4" fillId="13" borderId="12" xfId="1" applyNumberFormat="1" applyFont="1" applyFill="1" applyBorder="1" applyAlignment="1">
      <alignment vertical="center"/>
    </xf>
    <xf numFmtId="182" fontId="4" fillId="14" borderId="14" xfId="1" applyNumberFormat="1" applyFont="1" applyFill="1" applyBorder="1" applyAlignment="1">
      <alignment horizontal="right" vertical="center"/>
    </xf>
    <xf numFmtId="182" fontId="4" fillId="14" borderId="14" xfId="1" applyNumberFormat="1" applyFont="1" applyFill="1" applyBorder="1" applyAlignment="1">
      <alignment horizontal="right" vertical="center"/>
    </xf>
    <xf numFmtId="49" fontId="4" fillId="13" borderId="12" xfId="1" applyNumberFormat="1" applyFont="1" applyFill="1" applyBorder="1" applyAlignment="1">
      <alignment vertical="center"/>
    </xf>
    <xf numFmtId="182" fontId="4" fillId="14" borderId="14" xfId="1" applyNumberFormat="1" applyFont="1" applyFill="1" applyBorder="1" applyAlignment="1">
      <alignment horizontal="right" vertical="center"/>
    </xf>
    <xf numFmtId="182" fontId="4" fillId="14" borderId="14" xfId="1" applyNumberFormat="1" applyFont="1" applyFill="1" applyBorder="1" applyAlignment="1">
      <alignment horizontal="right" vertical="center"/>
    </xf>
    <xf numFmtId="49" fontId="4" fillId="15" borderId="15" xfId="1" applyNumberFormat="1" applyFont="1" applyFill="1" applyBorder="1" applyAlignment="1">
      <alignment vertical="center"/>
    </xf>
    <xf numFmtId="182" fontId="4" fillId="27" borderId="16" xfId="1" applyNumberFormat="1" applyFont="1" applyFill="1" applyBorder="1" applyAlignment="1">
      <alignment horizontal="right" vertical="center"/>
    </xf>
    <xf numFmtId="182" fontId="4" fillId="14" borderId="14" xfId="1" applyNumberFormat="1" applyFont="1" applyFill="1" applyBorder="1" applyAlignment="1">
      <alignment horizontal="right" vertical="center"/>
    </xf>
    <xf numFmtId="182" fontId="4" fillId="14" borderId="14" xfId="1" applyNumberFormat="1" applyFont="1" applyFill="1" applyBorder="1" applyAlignment="1">
      <alignment horizontal="right" vertical="center"/>
    </xf>
    <xf numFmtId="49" fontId="4" fillId="13" borderId="12" xfId="1" applyNumberFormat="1" applyFont="1" applyFill="1" applyBorder="1" applyAlignment="1">
      <alignment vertical="center"/>
    </xf>
    <xf numFmtId="182" fontId="4" fillId="16" borderId="17" xfId="1" applyNumberFormat="1" applyFont="1" applyFill="1" applyBorder="1" applyAlignment="1">
      <alignment horizontal="right" vertical="center"/>
    </xf>
    <xf numFmtId="182" fontId="4" fillId="14" borderId="14" xfId="1" applyNumberFormat="1" applyFont="1" applyFill="1" applyBorder="1" applyAlignment="1">
      <alignment horizontal="right" vertical="center"/>
    </xf>
    <xf numFmtId="49" fontId="4" fillId="17" borderId="18" xfId="1" applyNumberFormat="1" applyFont="1" applyFill="1" applyBorder="1" applyAlignment="1">
      <alignment vertical="center"/>
    </xf>
    <xf numFmtId="182" fontId="4" fillId="27" borderId="19" xfId="1" applyNumberFormat="1" applyFont="1" applyFill="1" applyBorder="1" applyAlignment="1">
      <alignment horizontal="right" vertical="center"/>
    </xf>
    <xf numFmtId="182" fontId="4" fillId="14" borderId="14" xfId="1" applyNumberFormat="1" applyFont="1" applyFill="1" applyBorder="1" applyAlignment="1">
      <alignment horizontal="right" vertical="center"/>
    </xf>
    <xf numFmtId="49" fontId="4" fillId="18" borderId="20" xfId="1" applyNumberFormat="1" applyFont="1" applyFill="1" applyBorder="1" applyAlignment="1">
      <alignment horizontal="center" vertical="center"/>
    </xf>
    <xf numFmtId="49" fontId="4" fillId="13" borderId="12" xfId="1" applyNumberFormat="1" applyFont="1" applyFill="1" applyBorder="1" applyAlignment="1">
      <alignment vertical="center"/>
    </xf>
    <xf numFmtId="182" fontId="4" fillId="19" borderId="21" xfId="1" applyNumberFormat="1" applyFont="1" applyFill="1" applyBorder="1" applyAlignment="1">
      <alignment horizontal="right" vertical="center"/>
    </xf>
    <xf numFmtId="182" fontId="4" fillId="14" borderId="14" xfId="1" applyNumberFormat="1" applyFont="1" applyFill="1" applyBorder="1" applyAlignment="1">
      <alignment horizontal="right" vertical="center"/>
    </xf>
    <xf numFmtId="49" fontId="4" fillId="20" borderId="22" xfId="1" applyNumberFormat="1" applyFont="1" applyFill="1" applyBorder="1" applyAlignment="1">
      <alignment vertical="center" wrapText="1"/>
    </xf>
    <xf numFmtId="182" fontId="4" fillId="14" borderId="14" xfId="1" applyNumberFormat="1" applyFont="1" applyFill="1" applyBorder="1" applyAlignment="1">
      <alignment horizontal="right" vertical="center"/>
    </xf>
    <xf numFmtId="182" fontId="4" fillId="21" borderId="23" xfId="1" applyNumberFormat="1" applyFont="1" applyFill="1" applyBorder="1" applyAlignment="1">
      <alignment horizontal="center" vertical="center"/>
    </xf>
    <xf numFmtId="49" fontId="4" fillId="13" borderId="12" xfId="1" applyNumberFormat="1" applyFont="1" applyFill="1" applyBorder="1" applyAlignment="1">
      <alignment vertical="center"/>
    </xf>
    <xf numFmtId="182" fontId="4" fillId="14" borderId="14" xfId="1" applyNumberFormat="1" applyFont="1" applyFill="1" applyBorder="1" applyAlignment="1">
      <alignment horizontal="right" vertical="center"/>
    </xf>
    <xf numFmtId="49" fontId="4" fillId="18" borderId="20" xfId="1" applyNumberFormat="1" applyFont="1" applyFill="1" applyBorder="1" applyAlignment="1">
      <alignment horizontal="center" vertical="center"/>
    </xf>
    <xf numFmtId="49" fontId="4" fillId="13" borderId="12" xfId="1" applyNumberFormat="1" applyFont="1" applyFill="1" applyBorder="1" applyAlignment="1">
      <alignment vertical="center"/>
    </xf>
    <xf numFmtId="182" fontId="4" fillId="14" borderId="14" xfId="1" applyNumberFormat="1" applyFont="1" applyFill="1" applyBorder="1" applyAlignment="1">
      <alignment horizontal="right" vertical="center"/>
    </xf>
    <xf numFmtId="182" fontId="4" fillId="14" borderId="14" xfId="1" applyNumberFormat="1" applyFont="1" applyFill="1" applyBorder="1" applyAlignment="1">
      <alignment horizontal="right" vertical="center"/>
    </xf>
    <xf numFmtId="49" fontId="4" fillId="13" borderId="12" xfId="1" applyNumberFormat="1" applyFont="1" applyFill="1" applyBorder="1" applyAlignment="1">
      <alignment vertical="center"/>
    </xf>
    <xf numFmtId="49" fontId="4" fillId="18" borderId="20" xfId="1" applyNumberFormat="1" applyFont="1" applyFill="1" applyBorder="1" applyAlignment="1">
      <alignment horizontal="center" vertical="center"/>
    </xf>
    <xf numFmtId="182" fontId="4" fillId="14" borderId="14" xfId="1" applyNumberFormat="1" applyFont="1" applyFill="1" applyBorder="1" applyAlignment="1">
      <alignment horizontal="right" vertical="center"/>
    </xf>
    <xf numFmtId="49" fontId="4" fillId="13" borderId="12" xfId="1" applyNumberFormat="1" applyFont="1" applyFill="1" applyBorder="1" applyAlignment="1">
      <alignment vertical="center"/>
    </xf>
    <xf numFmtId="182" fontId="4" fillId="21" borderId="23" xfId="1" applyNumberFormat="1" applyFont="1" applyFill="1" applyBorder="1" applyAlignment="1">
      <alignment horizontal="center" vertical="center"/>
    </xf>
    <xf numFmtId="182" fontId="4" fillId="14" borderId="14" xfId="1" applyNumberFormat="1" applyFont="1" applyFill="1" applyBorder="1" applyAlignment="1">
      <alignment horizontal="right" vertical="center"/>
    </xf>
    <xf numFmtId="49" fontId="4" fillId="13" borderId="12" xfId="1" applyNumberFormat="1" applyFont="1" applyFill="1" applyBorder="1" applyAlignment="1">
      <alignment vertical="center"/>
    </xf>
    <xf numFmtId="182" fontId="4" fillId="14" borderId="14" xfId="1" applyNumberFormat="1" applyFont="1" applyFill="1" applyBorder="1" applyAlignment="1">
      <alignment horizontal="right" vertical="center"/>
    </xf>
    <xf numFmtId="182" fontId="4" fillId="14" borderId="14" xfId="1" applyNumberFormat="1" applyFont="1" applyFill="1" applyBorder="1" applyAlignment="1">
      <alignment horizontal="right" vertical="center"/>
    </xf>
    <xf numFmtId="49" fontId="4" fillId="13" borderId="12" xfId="1" applyNumberFormat="1" applyFont="1" applyFill="1" applyBorder="1" applyAlignment="1">
      <alignment vertical="center"/>
    </xf>
    <xf numFmtId="182" fontId="4" fillId="14" borderId="14" xfId="1" applyNumberFormat="1" applyFont="1" applyFill="1" applyBorder="1" applyAlignment="1">
      <alignment horizontal="right" vertical="center"/>
    </xf>
    <xf numFmtId="182" fontId="4" fillId="14" borderId="14" xfId="1" applyNumberFormat="1" applyFont="1" applyFill="1" applyBorder="1" applyAlignment="1">
      <alignment horizontal="right" vertical="center"/>
    </xf>
    <xf numFmtId="49" fontId="4" fillId="18" borderId="20" xfId="1" applyNumberFormat="1" applyFont="1" applyFill="1" applyBorder="1" applyAlignment="1">
      <alignment horizontal="center" vertical="center"/>
    </xf>
    <xf numFmtId="49" fontId="4" fillId="18" borderId="20" xfId="1" applyNumberFormat="1" applyFont="1" applyFill="1" applyBorder="1" applyAlignment="1">
      <alignment horizontal="center" vertical="center"/>
    </xf>
    <xf numFmtId="49" fontId="4" fillId="18" borderId="20" xfId="1" applyNumberFormat="1" applyFont="1" applyFill="1" applyBorder="1" applyAlignment="1">
      <alignment horizontal="center" vertical="center"/>
    </xf>
    <xf numFmtId="49" fontId="4" fillId="18" borderId="20" xfId="1" applyNumberFormat="1" applyFont="1" applyFill="1" applyBorder="1" applyAlignment="1">
      <alignment horizontal="center" vertical="center"/>
    </xf>
    <xf numFmtId="49" fontId="4" fillId="13" borderId="12" xfId="1" applyNumberFormat="1" applyFont="1" applyFill="1" applyBorder="1" applyAlignment="1">
      <alignment vertical="center"/>
    </xf>
    <xf numFmtId="49" fontId="4" fillId="13" borderId="12" xfId="1" applyNumberFormat="1" applyFont="1" applyFill="1" applyBorder="1" applyAlignment="1">
      <alignment vertical="center"/>
    </xf>
    <xf numFmtId="49" fontId="4" fillId="13" borderId="12" xfId="1" applyNumberFormat="1" applyFont="1" applyFill="1" applyBorder="1" applyAlignment="1">
      <alignment vertical="center"/>
    </xf>
    <xf numFmtId="182" fontId="4" fillId="14" borderId="14" xfId="1" applyNumberFormat="1" applyFont="1" applyFill="1" applyBorder="1" applyAlignment="1">
      <alignment horizontal="right" vertical="center"/>
    </xf>
    <xf numFmtId="182" fontId="4" fillId="14" borderId="14" xfId="1" applyNumberFormat="1" applyFont="1" applyFill="1" applyBorder="1" applyAlignment="1">
      <alignment horizontal="right" vertical="center"/>
    </xf>
    <xf numFmtId="49" fontId="4" fillId="13" borderId="12" xfId="1" applyNumberFormat="1" applyFont="1" applyFill="1" applyBorder="1" applyAlignment="1">
      <alignment vertical="center"/>
    </xf>
    <xf numFmtId="182" fontId="4" fillId="14" borderId="14" xfId="1" applyNumberFormat="1" applyFont="1" applyFill="1" applyBorder="1" applyAlignment="1">
      <alignment horizontal="right" vertical="center"/>
    </xf>
    <xf numFmtId="182" fontId="4" fillId="14" borderId="14" xfId="1" applyNumberFormat="1" applyFont="1" applyFill="1" applyBorder="1" applyAlignment="1">
      <alignment horizontal="right" vertical="center"/>
    </xf>
    <xf numFmtId="49" fontId="4" fillId="13" borderId="12" xfId="1" applyNumberFormat="1" applyFont="1" applyFill="1" applyBorder="1" applyAlignment="1">
      <alignment vertical="center"/>
    </xf>
    <xf numFmtId="182" fontId="4" fillId="14" borderId="14" xfId="1" applyNumberFormat="1" applyFont="1" applyFill="1" applyBorder="1" applyAlignment="1">
      <alignment horizontal="right" vertical="center"/>
    </xf>
    <xf numFmtId="182" fontId="4" fillId="14" borderId="14" xfId="1" applyNumberFormat="1" applyFont="1" applyFill="1" applyBorder="1" applyAlignment="1">
      <alignment horizontal="right" vertical="center"/>
    </xf>
    <xf numFmtId="49" fontId="4" fillId="13" borderId="12" xfId="1" applyNumberFormat="1" applyFont="1" applyFill="1" applyBorder="1" applyAlignment="1">
      <alignment vertical="center"/>
    </xf>
    <xf numFmtId="182" fontId="4" fillId="14" borderId="14" xfId="1" applyNumberFormat="1" applyFont="1" applyFill="1" applyBorder="1" applyAlignment="1">
      <alignment horizontal="right" vertical="center"/>
    </xf>
    <xf numFmtId="182" fontId="4" fillId="14" borderId="14" xfId="1" applyNumberFormat="1" applyFont="1" applyFill="1" applyBorder="1" applyAlignment="1">
      <alignment horizontal="right" vertical="center"/>
    </xf>
    <xf numFmtId="49" fontId="4" fillId="22" borderId="24" xfId="1" applyNumberFormat="1" applyFont="1" applyFill="1" applyBorder="1" applyAlignment="1">
      <alignment horizontal="left" vertical="center"/>
    </xf>
    <xf numFmtId="49" fontId="4" fillId="13" borderId="12" xfId="1" applyNumberFormat="1" applyFont="1" applyFill="1" applyBorder="1" applyAlignment="1">
      <alignment vertical="center"/>
    </xf>
    <xf numFmtId="49" fontId="4" fillId="23" borderId="25" xfId="1" applyNumberFormat="1" applyFont="1" applyFill="1" applyBorder="1" applyAlignment="1">
      <alignment horizontal="center" vertical="center"/>
    </xf>
    <xf numFmtId="49" fontId="4" fillId="23" borderId="25" xfId="1" applyNumberFormat="1" applyFont="1" applyFill="1" applyBorder="1" applyAlignment="1">
      <alignment horizontal="center" vertical="center"/>
    </xf>
    <xf numFmtId="49" fontId="4" fillId="23" borderId="25" xfId="1" applyNumberFormat="1" applyFont="1" applyFill="1" applyBorder="1" applyAlignment="1">
      <alignment horizontal="center" vertical="center"/>
    </xf>
    <xf numFmtId="49" fontId="4" fillId="23" borderId="25" xfId="1" applyNumberFormat="1" applyFont="1" applyFill="1" applyBorder="1" applyAlignment="1">
      <alignment horizontal="center" vertical="center"/>
    </xf>
    <xf numFmtId="49" fontId="4" fillId="13" borderId="12" xfId="1" applyNumberFormat="1" applyFont="1" applyFill="1" applyBorder="1" applyAlignment="1">
      <alignment vertical="center"/>
    </xf>
    <xf numFmtId="49" fontId="4" fillId="17" borderId="18" xfId="1" applyNumberFormat="1" applyFont="1" applyFill="1" applyBorder="1" applyAlignment="1">
      <alignment vertical="center"/>
    </xf>
    <xf numFmtId="182" fontId="4" fillId="19" borderId="21" xfId="1" applyNumberFormat="1" applyFont="1" applyFill="1" applyBorder="1" applyAlignment="1">
      <alignment horizontal="right" vertical="center"/>
    </xf>
    <xf numFmtId="182" fontId="4" fillId="19" borderId="21" xfId="1" applyNumberFormat="1" applyFont="1" applyFill="1" applyBorder="1" applyAlignment="1">
      <alignment horizontal="right" vertical="center"/>
    </xf>
    <xf numFmtId="49" fontId="4" fillId="13" borderId="12" xfId="1" applyNumberFormat="1" applyFont="1" applyFill="1" applyBorder="1" applyAlignment="1">
      <alignment vertical="center"/>
    </xf>
    <xf numFmtId="49" fontId="4" fillId="18" borderId="20" xfId="1" applyNumberFormat="1" applyFont="1" applyFill="1" applyBorder="1" applyAlignment="1">
      <alignment horizontal="center" vertical="center"/>
    </xf>
    <xf numFmtId="49" fontId="4" fillId="18" borderId="20" xfId="1" applyNumberFormat="1" applyFont="1" applyFill="1" applyBorder="1" applyAlignment="1">
      <alignment horizontal="center" vertical="center"/>
    </xf>
    <xf numFmtId="0" fontId="6" fillId="24" borderId="26" xfId="1" applyFont="1" applyFill="1" applyBorder="1"/>
    <xf numFmtId="0" fontId="6" fillId="24" borderId="26" xfId="1" applyFont="1" applyFill="1" applyBorder="1"/>
    <xf numFmtId="0" fontId="6" fillId="24" borderId="26" xfId="1" applyFont="1" applyFill="1" applyBorder="1"/>
    <xf numFmtId="0" fontId="6" fillId="24" borderId="26" xfId="1" applyFont="1" applyFill="1" applyBorder="1"/>
    <xf numFmtId="0" fontId="4" fillId="25" borderId="27" xfId="1" applyFont="1" applyFill="1" applyBorder="1" applyAlignment="1">
      <alignment vertical="center"/>
    </xf>
    <xf numFmtId="0" fontId="4" fillId="25" borderId="27" xfId="1" applyFont="1" applyFill="1" applyBorder="1" applyAlignment="1">
      <alignment vertical="center"/>
    </xf>
    <xf numFmtId="0" fontId="4" fillId="25" borderId="27" xfId="1" applyFont="1" applyFill="1" applyBorder="1" applyAlignment="1">
      <alignment vertical="center"/>
    </xf>
    <xf numFmtId="0" fontId="4" fillId="26" borderId="28" xfId="1" applyFont="1" applyFill="1" applyBorder="1" applyAlignment="1">
      <alignment horizontal="right" vertical="center"/>
    </xf>
    <xf numFmtId="49" fontId="2" fillId="3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49" fontId="5" fillId="11" borderId="10" xfId="1" applyNumberFormat="1" applyFont="1" applyFill="1" applyBorder="1" applyAlignment="1">
      <alignment horizontal="center" vertical="center"/>
    </xf>
    <xf numFmtId="49" fontId="5" fillId="12" borderId="11" xfId="1" applyNumberFormat="1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0066FF"/>
      <rgbColor rgb="00996666"/>
      <rgbColor rgb="00FFFFFF"/>
      <rgbColor rgb="00663300"/>
      <rgbColor rgb="00808080"/>
      <rgbColor rgb="0080FFFF"/>
      <rgbColor rgb="00008000"/>
      <rgbColor rgb="0099A8AC"/>
      <rgbColor rgb="00D8E9EC"/>
      <rgbColor rgb="00A0A0A0"/>
      <rgbColor rgb="00F0F0F0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showGridLines="0" tabSelected="1" zoomScaleNormal="100" zoomScalePageLayoutView="60" workbookViewId="0">
      <pane activePane="bottomRight" state="frozen"/>
      <selection activeCell="B6" sqref="B6"/>
    </sheetView>
  </sheetViews>
  <sheetFormatPr defaultColWidth="8" defaultRowHeight="13.5"/>
  <cols>
    <col min="1" max="1" width="32.375" style="1"/>
    <col min="2" max="4" width="20.625" style="1" customWidth="1"/>
    <col min="5" max="5" width="32.375" style="1"/>
    <col min="6" max="8" width="20.625" style="1" customWidth="1"/>
  </cols>
  <sheetData>
    <row r="1" spans="1:8" ht="45" customHeight="1">
      <c r="A1" s="113" t="s">
        <v>0</v>
      </c>
      <c r="B1" s="114"/>
      <c r="C1" s="114"/>
      <c r="D1" s="114"/>
      <c r="E1" s="114"/>
      <c r="F1" s="114"/>
      <c r="G1" s="114"/>
      <c r="H1" s="114"/>
    </row>
    <row r="2" spans="1:8" ht="14.25" customHeight="1">
      <c r="A2" s="2"/>
      <c r="B2" s="3"/>
      <c r="C2" s="4"/>
      <c r="D2" s="5"/>
      <c r="E2" s="6"/>
      <c r="F2" s="7"/>
      <c r="G2" s="8"/>
      <c r="H2" s="9"/>
    </row>
    <row r="3" spans="1:8" ht="18.75" customHeight="1">
      <c r="A3" s="10"/>
      <c r="B3" s="11"/>
      <c r="C3" s="12"/>
      <c r="D3" s="13"/>
      <c r="E3" s="14"/>
      <c r="F3" s="15"/>
      <c r="G3" s="16"/>
      <c r="H3" s="17" t="s">
        <v>1</v>
      </c>
    </row>
    <row r="4" spans="1:8" ht="18.75" customHeight="1">
      <c r="A4" s="18" t="s">
        <v>2</v>
      </c>
      <c r="B4" s="19"/>
      <c r="C4" s="20"/>
      <c r="D4" s="21"/>
      <c r="E4" s="22"/>
      <c r="F4" s="23"/>
      <c r="G4" s="24"/>
      <c r="H4" s="25" t="s">
        <v>3</v>
      </c>
    </row>
    <row r="5" spans="1:8" ht="35.25" customHeight="1">
      <c r="A5" s="115" t="s">
        <v>4</v>
      </c>
      <c r="B5" s="115" t="s">
        <v>5</v>
      </c>
      <c r="C5" s="26" t="s">
        <v>6</v>
      </c>
      <c r="D5" s="27" t="s">
        <v>7</v>
      </c>
      <c r="E5" s="115" t="s">
        <v>4</v>
      </c>
      <c r="F5" s="116" t="s">
        <v>5</v>
      </c>
      <c r="G5" s="28" t="s">
        <v>6</v>
      </c>
      <c r="H5" s="29" t="s">
        <v>7</v>
      </c>
    </row>
    <row r="6" spans="1:8" ht="27" customHeight="1">
      <c r="A6" s="30" t="s">
        <v>8</v>
      </c>
      <c r="B6" s="31">
        <f>C6+D6</f>
        <v>1545729247.27</v>
      </c>
      <c r="C6" s="31">
        <f>C7+C8</f>
        <v>966432655.50999999</v>
      </c>
      <c r="D6" s="31">
        <f>D7+D8</f>
        <v>579296591.75999999</v>
      </c>
      <c r="E6" s="32" t="s">
        <v>9</v>
      </c>
      <c r="F6" s="31">
        <f>G6+H6</f>
        <v>1529025156.95</v>
      </c>
      <c r="G6" s="31">
        <f>G7+G8+G9+G10</f>
        <v>890379318.08000004</v>
      </c>
      <c r="H6" s="31">
        <f>H7+H8+H9</f>
        <v>638645838.87</v>
      </c>
    </row>
    <row r="7" spans="1:8" ht="27" customHeight="1">
      <c r="A7" s="33" t="s">
        <v>10</v>
      </c>
      <c r="B7" s="31">
        <f>C7+D7</f>
        <v>1243447770.49</v>
      </c>
      <c r="C7" s="34">
        <v>966432655.50999999</v>
      </c>
      <c r="D7" s="35">
        <v>277015114.98000002</v>
      </c>
      <c r="E7" s="36" t="s">
        <v>11</v>
      </c>
      <c r="F7" s="31">
        <f>G7+H7</f>
        <v>741416971.05999994</v>
      </c>
      <c r="G7" s="37">
        <v>726569975.14999998</v>
      </c>
      <c r="H7" s="38">
        <v>14846995.91</v>
      </c>
    </row>
    <row r="8" spans="1:8" ht="27" customHeight="1">
      <c r="A8" s="39" t="s">
        <v>12</v>
      </c>
      <c r="B8" s="40">
        <f>C8+D8</f>
        <v>302281476.77999997</v>
      </c>
      <c r="C8" s="41">
        <v>0</v>
      </c>
      <c r="D8" s="42">
        <v>302281476.77999997</v>
      </c>
      <c r="E8" s="43" t="s">
        <v>13</v>
      </c>
      <c r="F8" s="40">
        <f>G8+H8</f>
        <v>725542033.45000005</v>
      </c>
      <c r="G8" s="44">
        <v>101743190.48999999</v>
      </c>
      <c r="H8" s="45">
        <v>623798842.96000004</v>
      </c>
    </row>
    <row r="9" spans="1:8" ht="27" customHeight="1">
      <c r="A9" s="46" t="s">
        <v>14</v>
      </c>
      <c r="B9" s="47">
        <f>C9</f>
        <v>16965200</v>
      </c>
      <c r="C9" s="48">
        <v>16965200</v>
      </c>
      <c r="D9" s="49" t="s">
        <v>15</v>
      </c>
      <c r="E9" s="50" t="s">
        <v>16</v>
      </c>
      <c r="F9" s="47">
        <f>G9+H9</f>
        <v>10672107.15</v>
      </c>
      <c r="G9" s="51">
        <v>10672107.15</v>
      </c>
      <c r="H9" s="52">
        <v>0</v>
      </c>
    </row>
    <row r="10" spans="1:8" ht="36.75" customHeight="1">
      <c r="A10" s="53" t="s">
        <v>17</v>
      </c>
      <c r="B10" s="31">
        <f>C10</f>
        <v>5684000</v>
      </c>
      <c r="C10" s="54">
        <v>5684000</v>
      </c>
      <c r="D10" s="55" t="s">
        <v>15</v>
      </c>
      <c r="E10" s="56" t="s">
        <v>18</v>
      </c>
      <c r="F10" s="31">
        <f>G10</f>
        <v>51394045.289999999</v>
      </c>
      <c r="G10" s="57">
        <v>51394045.289999999</v>
      </c>
      <c r="H10" s="58" t="s">
        <v>15</v>
      </c>
    </row>
    <row r="11" spans="1:8" ht="27" customHeight="1">
      <c r="A11" s="59" t="s">
        <v>19</v>
      </c>
      <c r="B11" s="31">
        <f>C11+D11</f>
        <v>46770815.079999998</v>
      </c>
      <c r="C11" s="60">
        <v>33004651.850000001</v>
      </c>
      <c r="D11" s="61">
        <v>13766163.23</v>
      </c>
      <c r="E11" s="62" t="s">
        <v>20</v>
      </c>
      <c r="F11" s="31">
        <f>H11</f>
        <v>6727987.2699999996</v>
      </c>
      <c r="G11" s="63" t="s">
        <v>15</v>
      </c>
      <c r="H11" s="64">
        <v>6727987.2699999996</v>
      </c>
    </row>
    <row r="12" spans="1:8" ht="27" customHeight="1">
      <c r="A12" s="65" t="s">
        <v>21</v>
      </c>
      <c r="B12" s="31">
        <f>D12</f>
        <v>624069.71</v>
      </c>
      <c r="C12" s="66" t="s">
        <v>15</v>
      </c>
      <c r="D12" s="67">
        <v>624069.71</v>
      </c>
      <c r="E12" s="68" t="s">
        <v>22</v>
      </c>
      <c r="F12" s="31">
        <f>G12+H12</f>
        <v>4222729.72</v>
      </c>
      <c r="G12" s="69">
        <v>4222729.72</v>
      </c>
      <c r="H12" s="70">
        <v>0</v>
      </c>
    </row>
    <row r="13" spans="1:8" ht="27" customHeight="1">
      <c r="A13" s="71" t="s">
        <v>23</v>
      </c>
      <c r="B13" s="31">
        <f>C13+D13</f>
        <v>169787165.22999999</v>
      </c>
      <c r="C13" s="72">
        <v>1285244.6399999999</v>
      </c>
      <c r="D13" s="73">
        <v>168501920.59</v>
      </c>
      <c r="E13" s="74" t="s">
        <v>15</v>
      </c>
      <c r="F13" s="75" t="s">
        <v>15</v>
      </c>
      <c r="G13" s="76" t="s">
        <v>15</v>
      </c>
      <c r="H13" s="77" t="s">
        <v>15</v>
      </c>
    </row>
    <row r="14" spans="1:8" ht="27" customHeight="1">
      <c r="A14" s="78" t="s">
        <v>24</v>
      </c>
      <c r="B14" s="31">
        <f>B6+B9+B11+B12+B13</f>
        <v>1779876497.29</v>
      </c>
      <c r="C14" s="31">
        <f>C6+C9+C11+C13</f>
        <v>1017687752</v>
      </c>
      <c r="D14" s="31">
        <f>D6+D11+D12+D13</f>
        <v>762188745.28999996</v>
      </c>
      <c r="E14" s="79" t="s">
        <v>25</v>
      </c>
      <c r="F14" s="31">
        <f>F6+F11+F12</f>
        <v>1539975873.9400001</v>
      </c>
      <c r="G14" s="31">
        <f>G6+G12</f>
        <v>894602047.79999995</v>
      </c>
      <c r="H14" s="31">
        <f>H6+H11+H12</f>
        <v>645373826.13999999</v>
      </c>
    </row>
    <row r="15" spans="1:8" ht="27" customHeight="1">
      <c r="A15" s="80" t="s">
        <v>26</v>
      </c>
      <c r="B15" s="31">
        <f>C15+D15</f>
        <v>0</v>
      </c>
      <c r="C15" s="81">
        <v>0</v>
      </c>
      <c r="D15" s="82">
        <v>0</v>
      </c>
      <c r="E15" s="83" t="s">
        <v>27</v>
      </c>
      <c r="F15" s="31">
        <f>G15+H15</f>
        <v>0</v>
      </c>
      <c r="G15" s="84">
        <v>0</v>
      </c>
      <c r="H15" s="85">
        <v>0</v>
      </c>
    </row>
    <row r="16" spans="1:8" ht="27" customHeight="1">
      <c r="A16" s="86" t="s">
        <v>28</v>
      </c>
      <c r="B16" s="31">
        <f>C16+D16</f>
        <v>0</v>
      </c>
      <c r="C16" s="87">
        <v>0</v>
      </c>
      <c r="D16" s="88">
        <v>0</v>
      </c>
      <c r="E16" s="89" t="s">
        <v>29</v>
      </c>
      <c r="F16" s="31">
        <f>G16+H16</f>
        <v>0</v>
      </c>
      <c r="G16" s="90">
        <v>0</v>
      </c>
      <c r="H16" s="91">
        <v>0</v>
      </c>
    </row>
    <row r="17" spans="1:8" ht="27" customHeight="1">
      <c r="A17" s="92" t="s">
        <v>30</v>
      </c>
      <c r="B17" s="31">
        <f>B14+B15+B16</f>
        <v>1779876497.29</v>
      </c>
      <c r="C17" s="31">
        <f>C14+C15+C16</f>
        <v>1017687752</v>
      </c>
      <c r="D17" s="31">
        <f>D14+D15+D16</f>
        <v>762188745.28999996</v>
      </c>
      <c r="E17" s="93" t="s">
        <v>31</v>
      </c>
      <c r="F17" s="31">
        <f>F14+F15+F16</f>
        <v>1539975873.9400001</v>
      </c>
      <c r="G17" s="31">
        <f>G14+G15+G16</f>
        <v>894602047.79999995</v>
      </c>
      <c r="H17" s="31">
        <f>H14+H15+H16</f>
        <v>645373826.13999999</v>
      </c>
    </row>
    <row r="18" spans="1:8" ht="27" customHeight="1">
      <c r="A18" s="94" t="s">
        <v>15</v>
      </c>
      <c r="B18" s="95" t="s">
        <v>15</v>
      </c>
      <c r="C18" s="96" t="s">
        <v>15</v>
      </c>
      <c r="D18" s="97" t="s">
        <v>15</v>
      </c>
      <c r="E18" s="98" t="s">
        <v>32</v>
      </c>
      <c r="F18" s="31">
        <f>B17-F17</f>
        <v>239900623.34999999</v>
      </c>
      <c r="G18" s="31">
        <f>C17-G17</f>
        <v>123085704.2</v>
      </c>
      <c r="H18" s="31">
        <f>D17-H17</f>
        <v>116814919.15000001</v>
      </c>
    </row>
    <row r="19" spans="1:8" ht="27" customHeight="1">
      <c r="A19" s="99" t="s">
        <v>33</v>
      </c>
      <c r="B19" s="47">
        <f>C19+D19</f>
        <v>2657502034.96</v>
      </c>
      <c r="C19" s="100">
        <v>1531771111.01</v>
      </c>
      <c r="D19" s="101">
        <v>1125730923.95</v>
      </c>
      <c r="E19" s="102" t="s">
        <v>34</v>
      </c>
      <c r="F19" s="31">
        <f>B19+F18</f>
        <v>2897402658.3099999</v>
      </c>
      <c r="G19" s="31">
        <f>C19+G18</f>
        <v>1654856815.21</v>
      </c>
      <c r="H19" s="31">
        <f>D19+H18</f>
        <v>1242545843.0999999</v>
      </c>
    </row>
    <row r="20" spans="1:8" ht="27" customHeight="1">
      <c r="A20" s="103" t="s">
        <v>35</v>
      </c>
      <c r="B20" s="31">
        <f>B17+B19</f>
        <v>4437378532.25</v>
      </c>
      <c r="C20" s="31">
        <f>C17+C19</f>
        <v>2549458863.0100002</v>
      </c>
      <c r="D20" s="31">
        <f>D17+D19</f>
        <v>1887919669.24</v>
      </c>
      <c r="E20" s="104" t="s">
        <v>35</v>
      </c>
      <c r="F20" s="31">
        <f>F17+F19</f>
        <v>4437378532.25</v>
      </c>
      <c r="G20" s="31">
        <f>G17+G19</f>
        <v>2549458863.0100002</v>
      </c>
      <c r="H20" s="31">
        <f>H17+H19</f>
        <v>1887919669.24</v>
      </c>
    </row>
    <row r="21" spans="1:8" ht="27" customHeight="1">
      <c r="A21" s="105"/>
      <c r="B21" s="106"/>
      <c r="C21" s="107"/>
      <c r="D21" s="108"/>
      <c r="E21" s="109"/>
      <c r="F21" s="110"/>
      <c r="G21" s="111"/>
      <c r="H21" s="112" t="s">
        <v>36</v>
      </c>
    </row>
  </sheetData>
  <mergeCells count="5">
    <mergeCell ref="A1:H1"/>
    <mergeCell ref="A5"/>
    <mergeCell ref="B5"/>
    <mergeCell ref="E5"/>
    <mergeCell ref="F5"/>
  </mergeCells>
  <phoneticPr fontId="8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5" pageOrder="overThenDown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职工基本医疗保险基金收支表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叶学军</cp:lastModifiedBy>
  <cp:lastPrinted>2023-11-27T03:56:22Z</cp:lastPrinted>
  <dcterms:created xsi:type="dcterms:W3CDTF">2023-11-27T11:48:13Z</dcterms:created>
  <dcterms:modified xsi:type="dcterms:W3CDTF">2023-11-27T03:56:25Z</dcterms:modified>
</cp:coreProperties>
</file>