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defaultThemeVersion="124226"/>
  <bookViews>
    <workbookView xWindow="0" yWindow="0" windowWidth="11700" windowHeight="8535"/>
  </bookViews>
  <sheets>
    <sheet name="社会保险基金决算收支总表" sheetId="1" r:id="rId1"/>
  </sheets>
  <calcPr calcId="125725"/>
</workbook>
</file>

<file path=xl/calcChain.xml><?xml version="1.0" encoding="utf-8"?>
<calcChain xmlns="http://schemas.openxmlformats.org/spreadsheetml/2006/main">
  <c r="B21" i="1"/>
  <c r="B20"/>
  <c r="B19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<sst xmlns="http://schemas.openxmlformats.org/spreadsheetml/2006/main" count="31" uniqueCount="31">
  <si>
    <t>2022年社会保险基金收支决算总表</t>
  </si>
  <si>
    <t>社决02表</t>
  </si>
  <si>
    <t>市本级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</si>
  <si>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</si>
  <si>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</si>
  <si>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</si>
  <si>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</si>
  <si>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</si>
  <si>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</si>
  <si>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</si>
  <si>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</si>
  <si>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工伤保险基金</t>
  </si>
  <si>
    <t>失业保险基金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</si>
  <si>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</si>
  <si>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</si>
  <si>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</si>
  <si>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</si>
  <si>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</si>
  <si>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</si>
  <si>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</si>
  <si>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7.全国统筹调剂资金收入(省级专用)</t>
  </si>
  <si>
    <t xml:space="preserve">          8.全国统筹调剂资金收入(中央专用)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</si>
  <si>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</si>
  <si>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</si>
  <si>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</si>
  <si>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</si>
  <si>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4.全国统筹调剂资金支出(中央专用)</t>
  </si>
  <si>
    <t xml:space="preserve">          5.全国统筹调剂资金支出(省级专用)</t>
  </si>
  <si>
    <t>三、本年收支结余</t>
  </si>
  <si>
    <t>四、年末滚存结余</t>
  </si>
  <si>
    <t>第 2 页</t>
  </si>
</sst>
</file>

<file path=xl/styles.xml><?xml version="1.0" encoding="utf-8"?>
<styleSheet xmlns="http://schemas.openxmlformats.org/spreadsheetml/2006/main">
  <numFmts count="1">
    <numFmt numFmtId="182" formatCode="#,##0.00_ ;\-#,##0.00;;"/>
  </numFmts>
  <fonts count="8">
    <font>
      <sz val="11"/>
      <color theme="1"/>
      <name val="宋体"/>
      <family val="2"/>
      <scheme val="minor"/>
    </font>
    <font>
      <sz val="10"/>
      <name val="宋体"/>
      <charset val="134"/>
    </font>
    <font>
      <b/>
      <sz val="27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1" fillId="2" borderId="1" xfId="1" applyFont="1" applyFill="1" applyBorder="1"/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5" borderId="4" xfId="1" applyNumberFormat="1" applyFont="1" applyFill="1" applyBorder="1" applyAlignment="1">
      <alignment vertical="center"/>
    </xf>
    <xf numFmtId="49" fontId="3" fillId="6" borderId="5" xfId="1" applyNumberFormat="1" applyFont="1" applyFill="1" applyBorder="1" applyAlignment="1">
      <alignment horizontal="right" vertical="center"/>
    </xf>
    <xf numFmtId="49" fontId="3" fillId="7" borderId="6" xfId="1" applyNumberFormat="1" applyFont="1" applyFill="1" applyBorder="1" applyAlignment="1">
      <alignment vertical="center"/>
    </xf>
    <xf numFmtId="49" fontId="3" fillId="7" borderId="6" xfId="1" applyNumberFormat="1" applyFont="1" applyFill="1" applyBorder="1" applyAlignment="1">
      <alignment vertical="center"/>
    </xf>
    <xf numFmtId="49" fontId="3" fillId="7" borderId="6" xfId="1" applyNumberFormat="1" applyFont="1" applyFill="1" applyBorder="1" applyAlignment="1">
      <alignment vertical="center"/>
    </xf>
    <xf numFmtId="49" fontId="3" fillId="7" borderId="6" xfId="1" applyNumberFormat="1" applyFont="1" applyFill="1" applyBorder="1" applyAlignment="1">
      <alignment vertical="center"/>
    </xf>
    <xf numFmtId="49" fontId="3" fillId="7" borderId="6" xfId="1" applyNumberFormat="1" applyFont="1" applyFill="1" applyBorder="1" applyAlignment="1">
      <alignment vertical="center"/>
    </xf>
    <xf numFmtId="49" fontId="3" fillId="7" borderId="6" xfId="1" applyNumberFormat="1" applyFont="1" applyFill="1" applyBorder="1" applyAlignment="1">
      <alignment vertical="center"/>
    </xf>
    <xf numFmtId="49" fontId="3" fillId="7" borderId="6" xfId="1" applyNumberFormat="1" applyFont="1" applyFill="1" applyBorder="1" applyAlignment="1">
      <alignment vertical="center"/>
    </xf>
    <xf numFmtId="49" fontId="3" fillId="7" borderId="6" xfId="1" applyNumberFormat="1" applyFont="1" applyFill="1" applyBorder="1" applyAlignment="1">
      <alignment vertical="center"/>
    </xf>
    <xf numFmtId="49" fontId="3" fillId="8" borderId="7" xfId="1" applyNumberFormat="1" applyFont="1" applyFill="1" applyBorder="1" applyAlignment="1">
      <alignment horizontal="right" vertical="center"/>
    </xf>
    <xf numFmtId="49" fontId="4" fillId="9" borderId="8" xfId="1" applyNumberFormat="1" applyFont="1" applyFill="1" applyBorder="1" applyAlignment="1">
      <alignment horizontal="center" vertical="center"/>
    </xf>
    <xf numFmtId="49" fontId="4" fillId="10" borderId="9" xfId="1" applyNumberFormat="1" applyFont="1" applyFill="1" applyBorder="1" applyAlignment="1">
      <alignment horizontal="center" vertical="center" wrapText="1"/>
    </xf>
    <xf numFmtId="49" fontId="4" fillId="11" borderId="10" xfId="1" applyNumberFormat="1" applyFont="1" applyFill="1" applyBorder="1" applyAlignment="1">
      <alignment horizontal="center" vertical="center" wrapText="1"/>
    </xf>
    <xf numFmtId="49" fontId="4" fillId="10" borderId="9" xfId="1" applyNumberFormat="1" applyFont="1" applyFill="1" applyBorder="1" applyAlignment="1">
      <alignment horizontal="center" vertical="center" wrapText="1"/>
    </xf>
    <xf numFmtId="49" fontId="4" fillId="10" borderId="9" xfId="1" applyNumberFormat="1" applyFont="1" applyFill="1" applyBorder="1" applyAlignment="1">
      <alignment horizontal="center" vertical="center" wrapText="1"/>
    </xf>
    <xf numFmtId="49" fontId="4" fillId="10" borderId="9" xfId="1" applyNumberFormat="1" applyFont="1" applyFill="1" applyBorder="1" applyAlignment="1">
      <alignment horizontal="center" vertical="center" wrapText="1"/>
    </xf>
    <xf numFmtId="49" fontId="4" fillId="10" borderId="9" xfId="1" applyNumberFormat="1" applyFont="1" applyFill="1" applyBorder="1" applyAlignment="1">
      <alignment horizontal="center" vertical="center" wrapText="1"/>
    </xf>
    <xf numFmtId="49" fontId="4" fillId="10" borderId="9" xfId="1" applyNumberFormat="1" applyFont="1" applyFill="1" applyBorder="1" applyAlignment="1">
      <alignment horizontal="center" vertical="center" wrapText="1"/>
    </xf>
    <xf numFmtId="49" fontId="4" fillId="10" borderId="9" xfId="1" applyNumberFormat="1" applyFont="1" applyFill="1" applyBorder="1" applyAlignment="1">
      <alignment horizontal="center" vertical="center" wrapText="1"/>
    </xf>
    <xf numFmtId="49" fontId="3" fillId="12" borderId="11" xfId="1" applyNumberFormat="1" applyFont="1" applyFill="1" applyBorder="1" applyAlignment="1">
      <alignment horizontal="left" vertical="center"/>
    </xf>
    <xf numFmtId="182" fontId="3" fillId="18" borderId="12" xfId="1" applyNumberFormat="1" applyFont="1" applyFill="1" applyBorder="1" applyAlignment="1">
      <alignment horizontal="right" vertical="center"/>
    </xf>
    <xf numFmtId="49" fontId="3" fillId="13" borderId="13" xfId="1" applyNumberFormat="1" applyFont="1" applyFill="1" applyBorder="1" applyAlignment="1">
      <alignment horizontal="left" vertical="center"/>
    </xf>
    <xf numFmtId="49" fontId="3" fillId="13" borderId="13" xfId="1" applyNumberFormat="1" applyFont="1" applyFill="1" applyBorder="1" applyAlignment="1">
      <alignment horizontal="left" vertical="center"/>
    </xf>
    <xf numFmtId="49" fontId="3" fillId="14" borderId="14" xfId="1" applyNumberFormat="1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vertical="center"/>
    </xf>
    <xf numFmtId="49" fontId="3" fillId="13" borderId="13" xfId="1" applyNumberFormat="1" applyFont="1" applyFill="1" applyBorder="1" applyAlignment="1">
      <alignment horizontal="left" vertical="center"/>
    </xf>
    <xf numFmtId="49" fontId="3" fillId="13" borderId="13" xfId="1" applyNumberFormat="1" applyFont="1" applyFill="1" applyBorder="1" applyAlignment="1">
      <alignment horizontal="left" vertical="center"/>
    </xf>
    <xf numFmtId="49" fontId="3" fillId="13" borderId="13" xfId="1" applyNumberFormat="1" applyFont="1" applyFill="1" applyBorder="1" applyAlignment="1">
      <alignment horizontal="left" vertical="center"/>
    </xf>
    <xf numFmtId="49" fontId="3" fillId="14" borderId="14" xfId="1" applyNumberFormat="1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vertical="center"/>
    </xf>
    <xf numFmtId="49" fontId="3" fillId="12" borderId="11" xfId="1" applyNumberFormat="1" applyFont="1" applyFill="1" applyBorder="1" applyAlignment="1">
      <alignment horizontal="left" vertical="center"/>
    </xf>
    <xf numFmtId="49" fontId="3" fillId="13" borderId="13" xfId="1" applyNumberFormat="1" applyFont="1" applyFill="1" applyBorder="1" applyAlignment="1">
      <alignment horizontal="left" vertical="center"/>
    </xf>
    <xf numFmtId="49" fontId="5" fillId="15" borderId="15" xfId="1" applyNumberFormat="1" applyFont="1" applyFill="1" applyBorder="1"/>
    <xf numFmtId="0" fontId="5" fillId="16" borderId="16" xfId="1" applyFont="1" applyFill="1" applyBorder="1"/>
    <xf numFmtId="0" fontId="5" fillId="16" borderId="16" xfId="1" applyFont="1" applyFill="1" applyBorder="1"/>
    <xf numFmtId="0" fontId="5" fillId="16" borderId="16" xfId="1" applyFont="1" applyFill="1" applyBorder="1"/>
    <xf numFmtId="0" fontId="5" fillId="16" borderId="16" xfId="1" applyFont="1" applyFill="1" applyBorder="1"/>
    <xf numFmtId="0" fontId="5" fillId="16" borderId="16" xfId="1" applyFont="1" applyFill="1" applyBorder="1"/>
    <xf numFmtId="0" fontId="5" fillId="16" borderId="16" xfId="1" applyFont="1" applyFill="1" applyBorder="1"/>
    <xf numFmtId="0" fontId="5" fillId="16" borderId="16" xfId="1" applyFont="1" applyFill="1" applyBorder="1"/>
    <xf numFmtId="0" fontId="3" fillId="17" borderId="17" xfId="1" applyFont="1" applyFill="1" applyBorder="1" applyAlignment="1">
      <alignment horizontal="right" vertical="center"/>
    </xf>
    <xf numFmtId="49" fontId="2" fillId="3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FFFFFF"/>
      <rgbColor rgb="000066FF"/>
      <rgbColor rgb="0000FFFF"/>
      <rgbColor rgb="000000FF"/>
      <rgbColor rgb="00808080"/>
      <rgbColor rgb="FFFFFFFF"/>
      <rgbColor rgb="0080FFFF"/>
      <rgbColor rgb="0080FF80"/>
      <rgbColor rgb="0099A8AC"/>
      <rgbColor rgb="00D8E9EC"/>
      <rgbColor rgb="00A0A0A0"/>
      <rgbColor rgb="00F0F0F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showZeros="0" tabSelected="1" zoomScaleNormal="100" zoomScalePageLayoutView="60" workbookViewId="0">
      <pane activePane="bottomRight" state="frozen"/>
      <selection activeCell="C2" sqref="C1:D1048576"/>
    </sheetView>
  </sheetViews>
  <sheetFormatPr defaultColWidth="8" defaultRowHeight="13.5"/>
  <cols>
    <col min="1" max="1" width="51.75" style="1"/>
    <col min="2" max="2" width="25.75" style="1"/>
    <col min="3" max="4" width="0" style="1" hidden="1" customWidth="1"/>
    <col min="5" max="5" width="21.625" style="1"/>
    <col min="6" max="6" width="26.875" style="1"/>
    <col min="7" max="9" width="21.625" style="1"/>
  </cols>
  <sheetData>
    <row r="1" spans="1:9" ht="45" customHeight="1">
      <c r="A1" s="56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8.75" customHeight="1">
      <c r="A2" s="2"/>
      <c r="B2" s="3"/>
      <c r="C2" s="4"/>
      <c r="D2" s="5"/>
      <c r="E2" s="6"/>
      <c r="F2" s="7"/>
      <c r="G2" s="8"/>
      <c r="H2" s="9"/>
      <c r="I2" s="10" t="s">
        <v>1</v>
      </c>
    </row>
    <row r="3" spans="1:9" ht="18.75" customHeight="1">
      <c r="A3" s="11" t="s">
        <v>2</v>
      </c>
      <c r="B3" s="12"/>
      <c r="C3" s="13"/>
      <c r="D3" s="14"/>
      <c r="E3" s="15"/>
      <c r="F3" s="16"/>
      <c r="G3" s="17"/>
      <c r="H3" s="18"/>
      <c r="I3" s="19" t="s">
        <v>3</v>
      </c>
    </row>
    <row r="4" spans="1:9" ht="36.75" customHeight="1">
      <c r="A4" s="20" t="s">
        <v>4</v>
      </c>
      <c r="B4" s="21" t="s">
        <v>5</v>
      </c>
      <c r="C4" s="22" t="s">
        <v>6</v>
      </c>
      <c r="D4" s="23" t="s">
        <v>7</v>
      </c>
      <c r="E4" s="24" t="s">
        <v>8</v>
      </c>
      <c r="F4" s="25" t="s">
        <v>9</v>
      </c>
      <c r="G4" s="26" t="s">
        <v>10</v>
      </c>
      <c r="H4" s="27" t="s">
        <v>11</v>
      </c>
      <c r="I4" s="28" t="s">
        <v>12</v>
      </c>
    </row>
    <row r="5" spans="1:9" ht="27" customHeight="1">
      <c r="A5" s="29" t="s">
        <v>13</v>
      </c>
      <c r="B5" s="30">
        <f>C5+D5+E5+F5+G5+H5+I5</f>
        <v>6991735277.1800003</v>
      </c>
      <c r="C5" s="30">
        <v>0</v>
      </c>
      <c r="D5" s="30">
        <v>0</v>
      </c>
      <c r="E5" s="30">
        <v>589390821.51999998</v>
      </c>
      <c r="F5" s="30">
        <v>1779876497.29</v>
      </c>
      <c r="G5" s="30">
        <v>4413137280.2700005</v>
      </c>
      <c r="H5" s="30">
        <v>168504411.65000001</v>
      </c>
      <c r="I5" s="30">
        <v>40826266.450000003</v>
      </c>
    </row>
    <row r="6" spans="1:9" ht="27" customHeight="1">
      <c r="A6" s="31" t="s">
        <v>14</v>
      </c>
      <c r="B6" s="30">
        <f>C6+D6+E6+F6+G6+H6+I6</f>
        <v>4096039963.6599998</v>
      </c>
      <c r="C6" s="30">
        <v>0</v>
      </c>
      <c r="D6" s="30">
        <v>0</v>
      </c>
      <c r="E6" s="30">
        <v>270909018.82999998</v>
      </c>
      <c r="F6" s="30">
        <v>1545729247.27</v>
      </c>
      <c r="G6" s="30">
        <v>2088448325</v>
      </c>
      <c r="H6" s="30">
        <v>156072769.87</v>
      </c>
      <c r="I6" s="30">
        <v>34880602.689999998</v>
      </c>
    </row>
    <row r="7" spans="1:9" ht="27" customHeight="1">
      <c r="A7" s="32" t="s">
        <v>15</v>
      </c>
      <c r="B7" s="30">
        <f>C7+D7+E7+F7+G7+H7+I7</f>
        <v>2559085855</v>
      </c>
      <c r="C7" s="30">
        <v>0</v>
      </c>
      <c r="D7" s="30">
        <v>0</v>
      </c>
      <c r="E7" s="30">
        <v>247560000</v>
      </c>
      <c r="F7" s="30">
        <v>16965200</v>
      </c>
      <c r="G7" s="30">
        <v>2294090655</v>
      </c>
      <c r="H7" s="30">
        <v>470000</v>
      </c>
      <c r="I7" s="30">
        <v>0</v>
      </c>
    </row>
    <row r="8" spans="1:9" ht="27" customHeight="1">
      <c r="A8" s="33" t="s">
        <v>16</v>
      </c>
      <c r="B8" s="30">
        <f>C8+D8+E8+F8+G8+H8+I8</f>
        <v>72711177.629999995</v>
      </c>
      <c r="C8" s="30">
        <v>0</v>
      </c>
      <c r="D8" s="30">
        <v>0</v>
      </c>
      <c r="E8" s="30">
        <v>3038336.75</v>
      </c>
      <c r="F8" s="30">
        <v>46770815.079999998</v>
      </c>
      <c r="G8" s="30">
        <v>17944672.23</v>
      </c>
      <c r="H8" s="30">
        <v>4486202.45</v>
      </c>
      <c r="I8" s="30">
        <v>471151.12</v>
      </c>
    </row>
    <row r="9" spans="1:9" ht="27" customHeight="1">
      <c r="A9" s="34" t="s">
        <v>17</v>
      </c>
      <c r="B9" s="30">
        <f>C9+D9</f>
        <v>0</v>
      </c>
      <c r="C9" s="30">
        <v>0</v>
      </c>
      <c r="D9" s="30">
        <v>0</v>
      </c>
      <c r="E9" s="30"/>
      <c r="F9" s="30"/>
      <c r="G9" s="30"/>
      <c r="H9" s="30"/>
      <c r="I9" s="30"/>
    </row>
    <row r="10" spans="1:9" ht="27" customHeight="1">
      <c r="A10" s="35" t="s">
        <v>18</v>
      </c>
      <c r="B10" s="30">
        <f>C10+D10+E10+F10+I10</f>
        <v>68457213.609999999</v>
      </c>
      <c r="C10" s="30">
        <v>0</v>
      </c>
      <c r="D10" s="30">
        <v>0</v>
      </c>
      <c r="E10" s="30">
        <v>67833143.900000006</v>
      </c>
      <c r="F10" s="30">
        <v>624069.71</v>
      </c>
      <c r="G10" s="30"/>
      <c r="H10" s="30"/>
      <c r="I10" s="30">
        <v>0</v>
      </c>
    </row>
    <row r="11" spans="1:9" ht="27" customHeight="1">
      <c r="A11" s="36" t="s">
        <v>19</v>
      </c>
      <c r="B11" s="30">
        <f>C11+D11+E11+F11+G11+H11+I11</f>
        <v>190411067.28</v>
      </c>
      <c r="C11" s="30">
        <v>0</v>
      </c>
      <c r="D11" s="30">
        <v>0</v>
      </c>
      <c r="E11" s="30">
        <v>50322.04</v>
      </c>
      <c r="F11" s="30">
        <v>169787165.22999999</v>
      </c>
      <c r="G11" s="30">
        <v>12653628.039999999</v>
      </c>
      <c r="H11" s="30">
        <v>7475439.3300000001</v>
      </c>
      <c r="I11" s="30">
        <v>444512.64</v>
      </c>
    </row>
    <row r="12" spans="1:9" ht="27" customHeight="1">
      <c r="A12" s="37" t="s">
        <v>20</v>
      </c>
      <c r="B12" s="30">
        <f>C12</f>
        <v>0</v>
      </c>
      <c r="C12" s="30">
        <v>0</v>
      </c>
      <c r="D12" s="30"/>
      <c r="E12" s="30"/>
      <c r="F12" s="30"/>
      <c r="G12" s="30"/>
      <c r="H12" s="30"/>
      <c r="I12" s="30"/>
    </row>
    <row r="13" spans="1:9" ht="27" customHeight="1">
      <c r="A13" s="38" t="s">
        <v>21</v>
      </c>
      <c r="B13" s="30">
        <f>C13</f>
        <v>0</v>
      </c>
      <c r="C13" s="30">
        <v>0</v>
      </c>
      <c r="D13" s="30"/>
      <c r="E13" s="30"/>
      <c r="F13" s="30"/>
      <c r="G13" s="30"/>
      <c r="H13" s="30"/>
      <c r="I13" s="30"/>
    </row>
    <row r="14" spans="1:9" ht="27" customHeight="1">
      <c r="A14" s="39" t="s">
        <v>22</v>
      </c>
      <c r="B14" s="30">
        <f>C14+D14+E14+F14+G14+H14+I14</f>
        <v>5885018785.3000002</v>
      </c>
      <c r="C14" s="30">
        <v>0</v>
      </c>
      <c r="D14" s="30">
        <v>0</v>
      </c>
      <c r="E14" s="30">
        <v>566325584.45000005</v>
      </c>
      <c r="F14" s="30">
        <v>1539975873.9400001</v>
      </c>
      <c r="G14" s="30">
        <v>3528995541.4400001</v>
      </c>
      <c r="H14" s="30">
        <v>208326795.06999999</v>
      </c>
      <c r="I14" s="30">
        <v>41394990.399999999</v>
      </c>
    </row>
    <row r="15" spans="1:9" ht="27" customHeight="1">
      <c r="A15" s="40" t="s">
        <v>23</v>
      </c>
      <c r="B15" s="30">
        <f>C15+D15+E15+F15+G15+H15+I15</f>
        <v>5365196462.3299999</v>
      </c>
      <c r="C15" s="30">
        <v>0</v>
      </c>
      <c r="D15" s="30">
        <v>0</v>
      </c>
      <c r="E15" s="30">
        <v>531341250.32999998</v>
      </c>
      <c r="F15" s="30">
        <v>1529025156.95</v>
      </c>
      <c r="G15" s="30">
        <v>3107931463.6999998</v>
      </c>
      <c r="H15" s="30">
        <v>177286269.41</v>
      </c>
      <c r="I15" s="30">
        <v>19612321.940000001</v>
      </c>
    </row>
    <row r="16" spans="1:9" ht="27" customHeight="1">
      <c r="A16" s="41" t="s">
        <v>24</v>
      </c>
      <c r="B16" s="30">
        <f>C16+D16+E16+F16+I16</f>
        <v>41614493.490000002</v>
      </c>
      <c r="C16" s="30">
        <v>0</v>
      </c>
      <c r="D16" s="30">
        <v>0</v>
      </c>
      <c r="E16" s="30">
        <v>34865581.219999999</v>
      </c>
      <c r="F16" s="30">
        <v>6727987.2699999996</v>
      </c>
      <c r="G16" s="30"/>
      <c r="H16" s="30"/>
      <c r="I16" s="30">
        <v>20925</v>
      </c>
    </row>
    <row r="17" spans="1:9" ht="27" customHeight="1">
      <c r="A17" s="42" t="s">
        <v>25</v>
      </c>
      <c r="B17" s="30">
        <f>C17+D17+E17+F17+G17+H17+I17</f>
        <v>69100082.799999997</v>
      </c>
      <c r="C17" s="30">
        <v>0</v>
      </c>
      <c r="D17" s="30">
        <v>0</v>
      </c>
      <c r="E17" s="30">
        <v>118752.9</v>
      </c>
      <c r="F17" s="30">
        <v>4222729.72</v>
      </c>
      <c r="G17" s="30">
        <v>40198726.619999997</v>
      </c>
      <c r="H17" s="30">
        <v>20022894.16</v>
      </c>
      <c r="I17" s="30">
        <v>4536979.4000000004</v>
      </c>
    </row>
    <row r="18" spans="1:9" ht="27" customHeight="1">
      <c r="A18" s="43" t="s">
        <v>26</v>
      </c>
      <c r="B18" s="30">
        <f>C18</f>
        <v>0</v>
      </c>
      <c r="C18" s="30">
        <v>0</v>
      </c>
      <c r="D18" s="30"/>
      <c r="E18" s="30"/>
      <c r="F18" s="30"/>
      <c r="G18" s="30"/>
      <c r="H18" s="30"/>
      <c r="I18" s="30"/>
    </row>
    <row r="19" spans="1:9" ht="27" customHeight="1">
      <c r="A19" s="44" t="s">
        <v>27</v>
      </c>
      <c r="B19" s="30">
        <f>C19</f>
        <v>0</v>
      </c>
      <c r="C19" s="30">
        <v>0</v>
      </c>
      <c r="D19" s="30"/>
      <c r="E19" s="30"/>
      <c r="F19" s="30"/>
      <c r="G19" s="30"/>
      <c r="H19" s="30"/>
      <c r="I19" s="30"/>
    </row>
    <row r="20" spans="1:9" ht="27" customHeight="1">
      <c r="A20" s="45" t="s">
        <v>28</v>
      </c>
      <c r="B20" s="30">
        <f>C20+D20+E20+F20+G20+H20+I20</f>
        <v>1106716491.8800001</v>
      </c>
      <c r="C20" s="30">
        <v>0</v>
      </c>
      <c r="D20" s="30">
        <v>0</v>
      </c>
      <c r="E20" s="30">
        <v>23065237.07</v>
      </c>
      <c r="F20" s="30">
        <v>239900623.34999999</v>
      </c>
      <c r="G20" s="30">
        <v>884141738.83000004</v>
      </c>
      <c r="H20" s="30">
        <v>-39822383.420000002</v>
      </c>
      <c r="I20" s="30">
        <v>-568723.94999999995</v>
      </c>
    </row>
    <row r="21" spans="1:9" ht="27" customHeight="1">
      <c r="A21" s="46" t="s">
        <v>29</v>
      </c>
      <c r="B21" s="30">
        <f>C21+D21+E21+F21+G21+H21+I21</f>
        <v>5028748117.2399998</v>
      </c>
      <c r="C21" s="30">
        <v>0</v>
      </c>
      <c r="D21" s="30">
        <v>0</v>
      </c>
      <c r="E21" s="30">
        <v>190458186.30000001</v>
      </c>
      <c r="F21" s="30">
        <v>2897402658.3099999</v>
      </c>
      <c r="G21" s="30">
        <v>1617579836.6800001</v>
      </c>
      <c r="H21" s="30">
        <v>277912078.57999998</v>
      </c>
      <c r="I21" s="30">
        <v>45395357.369999997</v>
      </c>
    </row>
    <row r="22" spans="1:9" ht="27" customHeight="1">
      <c r="A22" s="47"/>
      <c r="B22" s="48"/>
      <c r="C22" s="49"/>
      <c r="D22" s="50"/>
      <c r="E22" s="51"/>
      <c r="F22" s="52"/>
      <c r="G22" s="53"/>
      <c r="H22" s="54"/>
      <c r="I22" s="55" t="s">
        <v>30</v>
      </c>
    </row>
  </sheetData>
  <mergeCells count="1">
    <mergeCell ref="A1:I1"/>
  </mergeCells>
  <phoneticPr fontId="7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65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社会保险基金决算收支总表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叶学军</cp:lastModifiedBy>
  <cp:lastPrinted>2023-11-27T03:49:20Z</cp:lastPrinted>
  <dcterms:created xsi:type="dcterms:W3CDTF">2023-11-27T11:47:44Z</dcterms:created>
  <dcterms:modified xsi:type="dcterms:W3CDTF">2023-11-27T03:49:38Z</dcterms:modified>
</cp:coreProperties>
</file>