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465" activeTab="2"/>
  </bookViews>
  <sheets>
    <sheet name="表4-1 地方政府债务限额及余额决算情况表" sheetId="1" r:id="rId1"/>
    <sheet name="表4-2 地方政府债券使用情况表" sheetId="2" r:id="rId2"/>
    <sheet name="表4-3 地方政府债务发行及还本付息情况表" sheetId="3" r:id="rId3"/>
  </sheets>
  <calcPr calcId="125725"/>
</workbook>
</file>

<file path=xl/calcChain.xml><?xml version="1.0" encoding="utf-8"?>
<calcChain xmlns="http://schemas.openxmlformats.org/spreadsheetml/2006/main">
  <c r="E26" i="3"/>
  <c r="E25" s="1"/>
  <c r="E27"/>
  <c r="D27"/>
  <c r="D26"/>
  <c r="D25"/>
  <c r="E14"/>
</calcChain>
</file>

<file path=xl/sharedStrings.xml><?xml version="1.0" encoding="utf-8"?>
<sst xmlns="http://schemas.openxmlformats.org/spreadsheetml/2006/main" count="1597" uniqueCount="628">
  <si>
    <t>DEBT_T_XXGK_XEYE</t>
  </si>
  <si>
    <t xml:space="preserve"> AND T.AD_CODE_GK=4309 AND T.SET_YEAR_GK=2023</t>
  </si>
  <si>
    <t>上年债务限额及余额决算</t>
  </si>
  <si>
    <t>AD_CODE_GK#4309</t>
  </si>
  <si>
    <t>SET_YEAR_GK#2023</t>
  </si>
  <si>
    <t>SET_YEAR#2022</t>
  </si>
  <si>
    <t>AD_CODE#</t>
  </si>
  <si>
    <t>AD_NAME#</t>
  </si>
  <si>
    <t>YBXE_Y1#</t>
  </si>
  <si>
    <t>ZXXE_Y1#</t>
  </si>
  <si>
    <t>YBYE_Y1#</t>
  </si>
  <si>
    <t>ZXYE_Y1#</t>
  </si>
  <si>
    <t>表4-1</t>
  </si>
  <si>
    <t>4309 益阳市2022年地方政府债务限额及余额决算情况表</t>
  </si>
  <si>
    <t>单位：亿元</t>
  </si>
  <si>
    <t>地   区</t>
  </si>
  <si>
    <t>2022年债务限额</t>
  </si>
  <si>
    <t>2022年债务余额（决算数）</t>
  </si>
  <si>
    <t>一般债务</t>
  </si>
  <si>
    <t>专项债务</t>
  </si>
  <si>
    <t>公  式</t>
  </si>
  <si>
    <t>A=B+C</t>
  </si>
  <si>
    <t>B</t>
  </si>
  <si>
    <t>C</t>
  </si>
  <si>
    <t>D=E+F</t>
  </si>
  <si>
    <t>E</t>
  </si>
  <si>
    <t>F</t>
  </si>
  <si>
    <t>VALID#</t>
  </si>
  <si>
    <t>4309</t>
  </si>
  <si>
    <t xml:space="preserve">  益阳市</t>
  </si>
  <si>
    <t>430900</t>
  </si>
  <si>
    <t xml:space="preserve">    益阳市本级</t>
  </si>
  <si>
    <t xml:space="preserve">       其中：纯本级</t>
  </si>
  <si>
    <t xml:space="preserve">        高新区</t>
  </si>
  <si>
    <t xml:space="preserve">      大通湖区</t>
  </si>
  <si>
    <t>430902</t>
  </si>
  <si>
    <t xml:space="preserve">    资阳区</t>
  </si>
  <si>
    <t>430903</t>
  </si>
  <si>
    <t xml:space="preserve">    赫山区</t>
  </si>
  <si>
    <t>430921</t>
  </si>
  <si>
    <t xml:space="preserve">    南县</t>
  </si>
  <si>
    <t>430922</t>
  </si>
  <si>
    <t xml:space="preserve">    桃江县</t>
  </si>
  <si>
    <t>430923</t>
  </si>
  <si>
    <t xml:space="preserve">    安化县</t>
  </si>
  <si>
    <t>430981</t>
  </si>
  <si>
    <t xml:space="preserve">    沅江市</t>
  </si>
  <si>
    <t>DEBT_T_XXGK_ZQSY</t>
  </si>
  <si>
    <t>AD_CODE#4309</t>
  </si>
  <si>
    <t>AD_NAME#4309 益阳市</t>
  </si>
  <si>
    <t>XM_NAME#</t>
  </si>
  <si>
    <t>XM_CODE#</t>
  </si>
  <si>
    <t>XMLX_NAME#</t>
  </si>
  <si>
    <t>ZGBM_NAME#</t>
  </si>
  <si>
    <t>AG_NAME#</t>
  </si>
  <si>
    <t>ZWLB_NAME#</t>
  </si>
  <si>
    <t>ZQGM_AMT#</t>
  </si>
  <si>
    <t>FX_DATE#</t>
  </si>
  <si>
    <t>XM_ID#</t>
  </si>
  <si>
    <t>XMLX_ID#</t>
  </si>
  <si>
    <t>ZGBM_CODE#</t>
  </si>
  <si>
    <t>AG_CODE#</t>
  </si>
  <si>
    <t>ZWLB_ID#</t>
  </si>
  <si>
    <t>表4-2</t>
  </si>
  <si>
    <t>2022年地方政府债券使用情况表</t>
  </si>
  <si>
    <t>项目名称</t>
  </si>
  <si>
    <t>项目编号</t>
  </si>
  <si>
    <t>项目领域</t>
  </si>
  <si>
    <t>项目主管部门</t>
  </si>
  <si>
    <t>项目实施单位</t>
  </si>
  <si>
    <t>债券性质</t>
  </si>
  <si>
    <t>债券规模</t>
  </si>
  <si>
    <t>发行时间（年/月）</t>
  </si>
  <si>
    <t>南县城乡供水一体化建设项目</t>
  </si>
  <si>
    <t>P20430921-0051</t>
  </si>
  <si>
    <t>供水</t>
  </si>
  <si>
    <t>水利</t>
  </si>
  <si>
    <t>南县水利局</t>
  </si>
  <si>
    <t>其他领域专项债券</t>
  </si>
  <si>
    <t>2022-03</t>
  </si>
  <si>
    <t>CFDDB0C42B5649F1E0534209680A9498</t>
  </si>
  <si>
    <t>040401</t>
  </si>
  <si>
    <t>332</t>
  </si>
  <si>
    <t>332001</t>
  </si>
  <si>
    <t>020299</t>
  </si>
  <si>
    <t>益阳国家级高新区通信装备及零部件研发生产基地项目（一期）</t>
  </si>
  <si>
    <t>P20430900-0035</t>
  </si>
  <si>
    <t>产业园区基础设施</t>
  </si>
  <si>
    <t>人民政府</t>
  </si>
  <si>
    <t>益阳东创投资建设有限责任公司</t>
  </si>
  <si>
    <t>2022-01</t>
  </si>
  <si>
    <t>B226484230A912F7E0534209680A275E</t>
  </si>
  <si>
    <t>0409</t>
  </si>
  <si>
    <t>434</t>
  </si>
  <si>
    <t>434001004</t>
  </si>
  <si>
    <t>2022-06</t>
  </si>
  <si>
    <t>学府路提质改造工程项目</t>
  </si>
  <si>
    <t>P20430903-0052</t>
  </si>
  <si>
    <t>益阳市龙岭建设投资有限公司</t>
  </si>
  <si>
    <t>一般债券</t>
  </si>
  <si>
    <t>D653CF32AB123DDAE0534209680A71DD</t>
  </si>
  <si>
    <t>515976001</t>
  </si>
  <si>
    <t>01</t>
  </si>
  <si>
    <t>大湖整治大通湖区沙堡洲至老河口公路路面改造工程</t>
  </si>
  <si>
    <t>P22430900-0004</t>
  </si>
  <si>
    <t>其他公路</t>
  </si>
  <si>
    <t>益阳市大通湖区交通运输局</t>
  </si>
  <si>
    <t>D65E647873883DCBE0534209680AB0B9</t>
  </si>
  <si>
    <t>0299</t>
  </si>
  <si>
    <t>434002002004</t>
  </si>
  <si>
    <t>中联重科配套产业园一期工程机械配套产业园建设项目</t>
  </si>
  <si>
    <t>P21430981-0019</t>
  </si>
  <si>
    <t>湖南沅江高新技术产业园区管理委员会</t>
  </si>
  <si>
    <t>CFED14012D6C013DE0534209680AAA19</t>
  </si>
  <si>
    <t>434101</t>
  </si>
  <si>
    <t>赫山区公用型保税仓库及结转型出口监管仓库建设项目</t>
  </si>
  <si>
    <t>P20430903-0027</t>
  </si>
  <si>
    <t>B28FBC2286DF0634E0534209680A7BF3</t>
  </si>
  <si>
    <t>益南高速大通湖互通至河坝公路工程</t>
  </si>
  <si>
    <t>P22430900-0001</t>
  </si>
  <si>
    <t>其他</t>
  </si>
  <si>
    <t>2022-07</t>
  </si>
  <si>
    <t>D65E647873073DCBE0534209680AB0B9</t>
  </si>
  <si>
    <t>99</t>
  </si>
  <si>
    <t>沅江市重要县乡道建设工程</t>
  </si>
  <si>
    <t>P20430981-0035</t>
  </si>
  <si>
    <t>农村公路</t>
  </si>
  <si>
    <t>交通</t>
  </si>
  <si>
    <t>沅江市交通运输局</t>
  </si>
  <si>
    <t>B2A3953122EA170CE0534209680AD573</t>
  </si>
  <si>
    <t>0204</t>
  </si>
  <si>
    <t>348</t>
  </si>
  <si>
    <t>348001</t>
  </si>
  <si>
    <t>PPP项目付费</t>
  </si>
  <si>
    <t>P20430900-0063</t>
  </si>
  <si>
    <t>财政</t>
  </si>
  <si>
    <t>预算科</t>
  </si>
  <si>
    <t>B2B246C7C53D0F76E0534209680AAFD8</t>
  </si>
  <si>
    <t>318</t>
  </si>
  <si>
    <t>318003</t>
  </si>
  <si>
    <t>2021年资阳区城镇老旧小区改造项目</t>
  </si>
  <si>
    <t>P21430902-0034</t>
  </si>
  <si>
    <t>城镇老旧小区改造</t>
  </si>
  <si>
    <t>建设</t>
  </si>
  <si>
    <t>益阳市资阳区住房和城乡建设局</t>
  </si>
  <si>
    <t>D81DF615A5CD4568E0534209680A6C77</t>
  </si>
  <si>
    <t>0605</t>
  </si>
  <si>
    <t>333</t>
  </si>
  <si>
    <t>333001</t>
  </si>
  <si>
    <t>长春经开区新材料产业园配套基础设施项目</t>
  </si>
  <si>
    <t>P21430902-0043</t>
  </si>
  <si>
    <t>资阳区长春工业园管理委员会</t>
  </si>
  <si>
    <t>2022-10</t>
  </si>
  <si>
    <t>D819FC798E9152EAE0534209680AB6B8</t>
  </si>
  <si>
    <t>511434001</t>
  </si>
  <si>
    <t>安化县职业技能培训基地建设项目</t>
  </si>
  <si>
    <t>P21430923-0012</t>
  </si>
  <si>
    <t>职业教育</t>
  </si>
  <si>
    <t>人力资源和社会保障</t>
  </si>
  <si>
    <t>安化县人力资源和社会保障局</t>
  </si>
  <si>
    <t>CD1EB706D9DC2A4BE0534209680A8C46</t>
  </si>
  <si>
    <t>0904</t>
  </si>
  <si>
    <t>316</t>
  </si>
  <si>
    <t>316001</t>
  </si>
  <si>
    <t>沅江市第二殡仪馆建设项目</t>
  </si>
  <si>
    <t>P21430981-0012</t>
  </si>
  <si>
    <t>其他社会保障</t>
  </si>
  <si>
    <t>民政</t>
  </si>
  <si>
    <t>沅江市民政局</t>
  </si>
  <si>
    <t>CFD9ED7839467B1CE0534209680A35B9</t>
  </si>
  <si>
    <t>1399</t>
  </si>
  <si>
    <t>314</t>
  </si>
  <si>
    <t>2022-05</t>
  </si>
  <si>
    <t>桃江经开区竹产业园及配套基础设施（一期）建设项目</t>
  </si>
  <si>
    <t>P21430922-0018</t>
  </si>
  <si>
    <t>开发区</t>
  </si>
  <si>
    <t>湖南桃江经济开发区管理委员会</t>
  </si>
  <si>
    <t>CDBC4E1575DB0725E0534209680A4AB0</t>
  </si>
  <si>
    <t>976</t>
  </si>
  <si>
    <t>976001</t>
  </si>
  <si>
    <t>安化县全域旅游及配套基础设施建设项目</t>
  </si>
  <si>
    <t>P21430923-0036</t>
  </si>
  <si>
    <t>文化旅游</t>
  </si>
  <si>
    <t>其他部门</t>
  </si>
  <si>
    <t>安化县梅山城投集团有限公司</t>
  </si>
  <si>
    <t>D0D0BE1DA42C4888E0534209680AC0CF</t>
  </si>
  <si>
    <t>1101</t>
  </si>
  <si>
    <t>999</t>
  </si>
  <si>
    <t>999017</t>
  </si>
  <si>
    <t>益阳医专康养人才培养及示范化基地建设项目</t>
  </si>
  <si>
    <t>P20430900-0062</t>
  </si>
  <si>
    <t>益阳医学高等专科学校</t>
  </si>
  <si>
    <t>B2A5D80E46C664A1E0534209680A8202</t>
  </si>
  <si>
    <t>434016</t>
  </si>
  <si>
    <t>南县中水回用项目</t>
  </si>
  <si>
    <t>P21430921-0015</t>
  </si>
  <si>
    <t>污水处理（城镇）</t>
  </si>
  <si>
    <t>南县住建局</t>
  </si>
  <si>
    <t>CFBB0DDA15D955BFE0534209680A8006</t>
  </si>
  <si>
    <t>040406</t>
  </si>
  <si>
    <t>333003</t>
  </si>
  <si>
    <t>益阳高新区关键电子元器件研发生产基地建设项目</t>
  </si>
  <si>
    <t>P21430900-0059</t>
  </si>
  <si>
    <t>土地储备专项债券</t>
  </si>
  <si>
    <t>2019-09</t>
  </si>
  <si>
    <t>D0CF79F5E37C4F89E0534209680A68CF</t>
  </si>
  <si>
    <t>020201</t>
  </si>
  <si>
    <t>沅江市中医医院门诊综合楼建设项目</t>
  </si>
  <si>
    <t>P21430981-0033</t>
  </si>
  <si>
    <t>公立医院</t>
  </si>
  <si>
    <t>卫生</t>
  </si>
  <si>
    <t>沅江市卫生健康局</t>
  </si>
  <si>
    <t>D0012F9584D32CFFE0534209680AE5A0</t>
  </si>
  <si>
    <t>1201</t>
  </si>
  <si>
    <t>361</t>
  </si>
  <si>
    <t>361932</t>
  </si>
  <si>
    <t>益阳市赫山区人民医院（益阳市第三人民医院）南院区建设项目</t>
  </si>
  <si>
    <t>P20430903-0024</t>
  </si>
  <si>
    <t>益阳市第三人民医院</t>
  </si>
  <si>
    <t>B288CF400DB62BDFE0534209680AFC80</t>
  </si>
  <si>
    <t>361002</t>
  </si>
  <si>
    <t>益阳市赫山区衡龙新区朝阳路建设工程项目</t>
  </si>
  <si>
    <t>P20430903-0053</t>
  </si>
  <si>
    <t>D665E93563133DC3E0534209680AC7E0</t>
  </si>
  <si>
    <t>南县外国语学校</t>
  </si>
  <si>
    <t>P20430921-0031</t>
  </si>
  <si>
    <t>其他教育</t>
  </si>
  <si>
    <t>教育</t>
  </si>
  <si>
    <t>南县一中</t>
  </si>
  <si>
    <t>B2A28BB58EB248C6E0534209680A4902</t>
  </si>
  <si>
    <t>0999</t>
  </si>
  <si>
    <t>360</t>
  </si>
  <si>
    <t>360001016</t>
  </si>
  <si>
    <t>桃江县高桥镇九年一贯制学校建设项目</t>
  </si>
  <si>
    <t>P22430922-0009</t>
  </si>
  <si>
    <t>义务教育</t>
  </si>
  <si>
    <t>桃江县教育局</t>
  </si>
  <si>
    <t>E43A4AC930B9657FE0534209680A0BD7</t>
  </si>
  <si>
    <t>0901</t>
  </si>
  <si>
    <t>360001</t>
  </si>
  <si>
    <t>S507茶盘洲至黄茅洲大桥南公路</t>
  </si>
  <si>
    <t>P20430981-0044</t>
  </si>
  <si>
    <t>C57A208807F62BC8E0534209680A50A6</t>
  </si>
  <si>
    <t>益阳市赫山区龙岭工业集中区智能家居产业园标准化厂房基础设施建设项目</t>
  </si>
  <si>
    <t>P19430903-0080</t>
  </si>
  <si>
    <t>其他市政建设</t>
  </si>
  <si>
    <t>A11ED3BAFFCA204AE0534209680AA476</t>
  </si>
  <si>
    <t>0499</t>
  </si>
  <si>
    <t>益阳市资阳区妇幼保健院保健综合大楼</t>
  </si>
  <si>
    <t>P16430902-0004</t>
  </si>
  <si>
    <t>公共卫生设施</t>
  </si>
  <si>
    <t>资阳区妇幼保健院</t>
  </si>
  <si>
    <t>9028800E6185253BE0534209680A9EC0</t>
  </si>
  <si>
    <t>1203</t>
  </si>
  <si>
    <t>361001004</t>
  </si>
  <si>
    <t>赫山区桃花仑片区棚户区改造（三期）后续扫尾工程</t>
  </si>
  <si>
    <t>P21430903-0008</t>
  </si>
  <si>
    <t>棚户区改造</t>
  </si>
  <si>
    <t>益阳市赫山区城镇建设投资开发有限责任公司</t>
  </si>
  <si>
    <t>CFEE4A697CD55487E0534209680AE7DE</t>
  </si>
  <si>
    <t>0604</t>
  </si>
  <si>
    <t>999002</t>
  </si>
  <si>
    <t>义务教育学校建设</t>
  </si>
  <si>
    <t>P21430922-0045</t>
  </si>
  <si>
    <t>D689BB5F63E77F01E0534209680A88A3</t>
  </si>
  <si>
    <t>沅江市客运总站</t>
  </si>
  <si>
    <t>P22430981-0001</t>
  </si>
  <si>
    <t>城市停车场</t>
  </si>
  <si>
    <t>D6788950F3142456E0534209680A9D8B</t>
  </si>
  <si>
    <t>040601</t>
  </si>
  <si>
    <t>益阳市赫山区衡龙新区文明路建设工程项目</t>
  </si>
  <si>
    <t>P20430903-0055</t>
  </si>
  <si>
    <t>D653090E04433DD1E0534209680A0D96</t>
  </si>
  <si>
    <t>公共卫生体系建设</t>
  </si>
  <si>
    <t>P22430902-0017</t>
  </si>
  <si>
    <t>机关</t>
  </si>
  <si>
    <t>E425334D06D865A9E0534209680AB214</t>
  </si>
  <si>
    <t>361001027</t>
  </si>
  <si>
    <t>S220沅江市黄茅洲大桥南至八形汊公路</t>
  </si>
  <si>
    <t>P21430981-0006</t>
  </si>
  <si>
    <t>CEAA53530AB714E0E0534209680AC772</t>
  </si>
  <si>
    <t>市级财政城镇保障性安居工程补贴资金</t>
  </si>
  <si>
    <t>P22430900-0005</t>
  </si>
  <si>
    <t>E425334D0BD765A9E0534209680AB214</t>
  </si>
  <si>
    <t>安化经济开发区黑茶产业园槎溪片区基础设施建设项目</t>
  </si>
  <si>
    <t>P20430923-0034</t>
  </si>
  <si>
    <t>安化经济开发区管理委员会</t>
  </si>
  <si>
    <t>D0CCB14559925E6DE0534209680AFBAB</t>
  </si>
  <si>
    <t>999015</t>
  </si>
  <si>
    <t>湖南安化经济开发区标准化厂房建设项目</t>
  </si>
  <si>
    <t>P20430923-0006</t>
  </si>
  <si>
    <t>A11CBCA026A52535E0534209680AF11F</t>
  </si>
  <si>
    <t>安化县仙丰水库工程</t>
  </si>
  <si>
    <t>P20430923-0032</t>
  </si>
  <si>
    <t>新建水库</t>
  </si>
  <si>
    <t>安化县水利局</t>
  </si>
  <si>
    <t>D0CAE09308BD7462E0534209680AEE46</t>
  </si>
  <si>
    <t>150304</t>
  </si>
  <si>
    <t>雪峰山片区尘肺病医院</t>
  </si>
  <si>
    <t>P17430923-0023</t>
  </si>
  <si>
    <t>安化县卫生健康局机关</t>
  </si>
  <si>
    <t>D833EC59DE6E58BDE0534209680AAE78</t>
  </si>
  <si>
    <t>资阳区城镇智慧停车场建设项目</t>
  </si>
  <si>
    <t>P22430902-0012</t>
  </si>
  <si>
    <t>益阳市资阳区交通局</t>
  </si>
  <si>
    <t>D8416E7E2C2A4BE3E0534209680A7CAB</t>
  </si>
  <si>
    <t>348002</t>
  </si>
  <si>
    <t>中国碳谷（新材料产业园）</t>
  </si>
  <si>
    <t>P20430900-0037</t>
  </si>
  <si>
    <t>益阳高新产业发展投资集团有限公司</t>
  </si>
  <si>
    <t>B226BF7E141D0685E0534209680AE437</t>
  </si>
  <si>
    <t>434001003</t>
  </si>
  <si>
    <t>益阳市赫山区精神病医院医养中心建设项目</t>
  </si>
  <si>
    <t>P20430903-0049</t>
  </si>
  <si>
    <t>益阳市赫山区精神病医院</t>
  </si>
  <si>
    <t>D0063137CEF12268E0534209680A942C</t>
  </si>
  <si>
    <t>361028</t>
  </si>
  <si>
    <t>益阳国家级高新区数字经济产业园研发服务中心项目</t>
  </si>
  <si>
    <t>P20430900-0034</t>
  </si>
  <si>
    <t>B2254A218B516B92E0534209680A5D0C</t>
  </si>
  <si>
    <t>资阳区乡镇污水处理设施及配套管网建设项目</t>
  </si>
  <si>
    <t>P21430902-0036</t>
  </si>
  <si>
    <t>农村污水治理</t>
  </si>
  <si>
    <t>D81E5F46C2856005E0534209680AD13F</t>
  </si>
  <si>
    <t>0706</t>
  </si>
  <si>
    <t>顺丰丰泰物流园三通一平配套工程建设项目</t>
  </si>
  <si>
    <t>P21430903-0012</t>
  </si>
  <si>
    <t>D65E64786D033DCBE0534209680AB0B9</t>
  </si>
  <si>
    <t>益阳市大通湖区金盆二桥（增福垸桥）增福东西路运河西路工程</t>
  </si>
  <si>
    <t>P22430900-0002</t>
  </si>
  <si>
    <t>D653CF32B7A83DDAE0534209680A71DD</t>
  </si>
  <si>
    <t>G234资阳区长春至赫山区谢林港公路（含青龙洲资江大桥）</t>
  </si>
  <si>
    <t>P22430903-0003</t>
  </si>
  <si>
    <t>免费一级公路</t>
  </si>
  <si>
    <t>益阳市赫山区交通运输局</t>
  </si>
  <si>
    <t>D688E842B5CA7E80E0534209680AAC98</t>
  </si>
  <si>
    <t>0211</t>
  </si>
  <si>
    <t>348004</t>
  </si>
  <si>
    <t>G207桃江县武潭镇改线工程项目建设与管理</t>
  </si>
  <si>
    <t>P19430922-0064</t>
  </si>
  <si>
    <t>桃江县交通局</t>
  </si>
  <si>
    <t>C57EA3A525615B85E0534209680AE207</t>
  </si>
  <si>
    <t>S313沅江草尾乐园至漉湖公路</t>
  </si>
  <si>
    <t>P21430981-0007</t>
  </si>
  <si>
    <t>CEAA53530AD314E0E0534209680AC772</t>
  </si>
  <si>
    <t>耕地占补平衡土地开发项目</t>
  </si>
  <si>
    <t>P21430922-0044</t>
  </si>
  <si>
    <t>高标准农田建设</t>
  </si>
  <si>
    <t>国土资源（海洋局）</t>
  </si>
  <si>
    <t>桃江县国土局</t>
  </si>
  <si>
    <t>D688EF6BDE217E54E0534209680A88B1</t>
  </si>
  <si>
    <t>150107</t>
  </si>
  <si>
    <t>324</t>
  </si>
  <si>
    <t>324001</t>
  </si>
  <si>
    <t>湖南益阳长春经济开发区标准厂房建设项目（四期）</t>
  </si>
  <si>
    <t>P21430902-0026</t>
  </si>
  <si>
    <t>D06B7C0755D40CA4E0534209680A304C</t>
  </si>
  <si>
    <t>桃江县2022年度小型水库除险加固项目</t>
  </si>
  <si>
    <t>P22430922-0008</t>
  </si>
  <si>
    <t>其他农林水利建设</t>
  </si>
  <si>
    <t>桃江县水利局</t>
  </si>
  <si>
    <t>E42565BB6D65659DE0534209680A279B</t>
  </si>
  <si>
    <t>1599</t>
  </si>
  <si>
    <t>沅江市2021年第二期老旧小区改造工程项目</t>
  </si>
  <si>
    <t>P21430981-0025</t>
  </si>
  <si>
    <t>沅江市住房和城乡建设局</t>
  </si>
  <si>
    <t>CFF1D843045712F6E0534209680AC497</t>
  </si>
  <si>
    <t>333401</t>
  </si>
  <si>
    <t>沅江市2021年第一期老旧小区改造工程项目</t>
  </si>
  <si>
    <t>P21430981-0024</t>
  </si>
  <si>
    <t>CFEEBD87C7925915E0534209680A0EB4</t>
  </si>
  <si>
    <t>南县社会停车场建设项目</t>
  </si>
  <si>
    <t>P20430921-0041</t>
  </si>
  <si>
    <t>CFBA5CEBF1A5710CE0534209680A83CB</t>
  </si>
  <si>
    <t>安化县2022年保障性租赁住房项目</t>
  </si>
  <si>
    <t>P21430923-0030</t>
  </si>
  <si>
    <t>保障性租赁住房</t>
  </si>
  <si>
    <t>安化县住房保障服务中心</t>
  </si>
  <si>
    <t>D08FC1740D7D3D82E0534209680A3DAB</t>
  </si>
  <si>
    <t>0602</t>
  </si>
  <si>
    <t>999003</t>
  </si>
  <si>
    <t>大通湖区医院传染病区建设项目</t>
  </si>
  <si>
    <t>P21430900-0049</t>
  </si>
  <si>
    <t>乡镇卫生院</t>
  </si>
  <si>
    <t>益阳市大通湖区教育和卫生健康局</t>
  </si>
  <si>
    <t>D0574CD460436D73E0534209680AA901</t>
  </si>
  <si>
    <t>1204</t>
  </si>
  <si>
    <t>434002003005</t>
  </si>
  <si>
    <t>沅江市公办幼儿园建设项目</t>
  </si>
  <si>
    <t>P21430981-0011</t>
  </si>
  <si>
    <t>学龄前教育</t>
  </si>
  <si>
    <t>沅江市教育局机关</t>
  </si>
  <si>
    <t>CFD96A41F12F4014E0534209680AD4A6</t>
  </si>
  <si>
    <t>0905</t>
  </si>
  <si>
    <t>360100</t>
  </si>
  <si>
    <t>常益长铁路益阳南站配套基础设施建设项目(二期）</t>
  </si>
  <si>
    <t>P20430900-0042</t>
  </si>
  <si>
    <t>其他铁路</t>
  </si>
  <si>
    <t>B22AF7399A816EC8E0534209680A4B59</t>
  </si>
  <si>
    <t>0199</t>
  </si>
  <si>
    <t>沅江市公益性公墓建设项目</t>
  </si>
  <si>
    <t>P21430981-0013</t>
  </si>
  <si>
    <t>CFDA0C63E14C7F2AE0534209680A859C</t>
  </si>
  <si>
    <t xml:space="preserve"> 桃江经开区2022标准化厂房（五期）及配套工程建设项目</t>
  </si>
  <si>
    <t>P21430922-0022</t>
  </si>
  <si>
    <t>CFC618AE06A13A54E0534209680A1DA8</t>
  </si>
  <si>
    <t>月潭路（宁家冲路-关山路）道路工程项目</t>
  </si>
  <si>
    <t>P20430903-0050</t>
  </si>
  <si>
    <t>D65E64786D213DCBE0534209680AB0B9</t>
  </si>
  <si>
    <t>桃江县第七中学德雅楼校门改造项目</t>
  </si>
  <si>
    <t>P22430922-0007</t>
  </si>
  <si>
    <t>普通高中</t>
  </si>
  <si>
    <t>桃江县第七中学</t>
  </si>
  <si>
    <t>E4252F5F0C6F65A1E0534209680A41E6</t>
  </si>
  <si>
    <t>0902</t>
  </si>
  <si>
    <t>360022</t>
  </si>
  <si>
    <t>紫金湾九年一贯制学校建设项目</t>
  </si>
  <si>
    <t>P21430922-0052</t>
  </si>
  <si>
    <t>E425334D0A2465A9E0534209680AB214</t>
  </si>
  <si>
    <t>小型水库除险加固</t>
  </si>
  <si>
    <t>P22430981-0007</t>
  </si>
  <si>
    <t>防汛抗旱水利提升工程</t>
  </si>
  <si>
    <t>沅江市水利局</t>
  </si>
  <si>
    <t>E42565BB694E659DE0534209680A279B</t>
  </si>
  <si>
    <t>150301</t>
  </si>
  <si>
    <t>332000</t>
  </si>
  <si>
    <t>乡村振兴</t>
  </si>
  <si>
    <t>P21430900-0002</t>
  </si>
  <si>
    <t>CE9D5366F32104B8E0534209680A0CCD</t>
  </si>
  <si>
    <t>沅江市2022年老旧小区改造工程项目</t>
  </si>
  <si>
    <t>P21430981-0026</t>
  </si>
  <si>
    <t>CFF276810F4703ADE0534209680AD1D3</t>
  </si>
  <si>
    <t>益阳市赫山区龙岭工业集中区高端电子产业园标准化厂房基础设施建设项目</t>
  </si>
  <si>
    <t>P19430903-0081</t>
  </si>
  <si>
    <t>A12D1AC518501688E0534209680A0520</t>
  </si>
  <si>
    <t>南县医疗健康产业园项目</t>
  </si>
  <si>
    <t>P20430921-0042</t>
  </si>
  <si>
    <t>南县经济开发区管理委员会</t>
  </si>
  <si>
    <t>CFBB0158802D464CE0534209680ADCA8</t>
  </si>
  <si>
    <t xml:space="preserve"> 桃江县玉潭西片区城市棚户区改造项目</t>
  </si>
  <si>
    <t>P21430922-0027</t>
  </si>
  <si>
    <t>桃江县房地产管理局</t>
  </si>
  <si>
    <t>棚改专项债券</t>
  </si>
  <si>
    <t>CFDE6A108BF13450E0534209680A1BE3</t>
  </si>
  <si>
    <t>333004</t>
  </si>
  <si>
    <t>020203</t>
  </si>
  <si>
    <t>P22430902-0004</t>
  </si>
  <si>
    <t>D688ED3E5D777E00E0534209680A9C49</t>
  </si>
  <si>
    <t>沾溪镇卫红公路建设项目</t>
  </si>
  <si>
    <t>P22430922-0012</t>
  </si>
  <si>
    <t>其他农村建设</t>
  </si>
  <si>
    <t>沾溪乡人民政府财会室</t>
  </si>
  <si>
    <t>E4254E965C37659FE0534209680AB1AD</t>
  </si>
  <si>
    <t>150199</t>
  </si>
  <si>
    <t>570434001</t>
  </si>
  <si>
    <t>大通湖区大湖东岸环湖公路工程</t>
  </si>
  <si>
    <t>P22430900-0003</t>
  </si>
  <si>
    <t>D65E31B5208F3DCDE0534209680A6670</t>
  </si>
  <si>
    <t>赫山区2022年水库除险加固工程</t>
  </si>
  <si>
    <t>P22430903-0004</t>
  </si>
  <si>
    <t>赫山区水利局</t>
  </si>
  <si>
    <t>E425334D0BD965A9E0534209680AB214</t>
  </si>
  <si>
    <t>332008</t>
  </si>
  <si>
    <t>沅江市长春垸西线堤顶道路硬化工程</t>
  </si>
  <si>
    <t>P22430981-0002</t>
  </si>
  <si>
    <t>D6787898F6D3045CE0534209680A3449</t>
  </si>
  <si>
    <t>安化县梅山科创基地及配套设施建设项目</t>
  </si>
  <si>
    <t>P21430923-0047</t>
  </si>
  <si>
    <t>产城融合项目</t>
  </si>
  <si>
    <t>D8D1DD54DFAB1904E0534209680AB0EB</t>
  </si>
  <si>
    <t>0407</t>
  </si>
  <si>
    <t>桃江经开区园区配套物流园建设项目</t>
  </si>
  <si>
    <t>P21430922-0021</t>
  </si>
  <si>
    <t>城乡冷链等物流基础设施</t>
  </si>
  <si>
    <t>CFC4E05B806F761CE0534209680AEB9A</t>
  </si>
  <si>
    <t>81801</t>
  </si>
  <si>
    <t>桃花江镇智慧停车项目</t>
  </si>
  <si>
    <t>P20430922-0025</t>
  </si>
  <si>
    <t>桃江县建设局</t>
  </si>
  <si>
    <t>B28B402826E31F53E0534209680A3F01</t>
  </si>
  <si>
    <t>桃江县桃花江汽车站智慧停车场及配套设施建设项目</t>
  </si>
  <si>
    <t>P22430922-0004</t>
  </si>
  <si>
    <t>桃江县城市建设开发有限责任公司</t>
  </si>
  <si>
    <t>D8421AE201C56CF5E0534209680A6A68</t>
  </si>
  <si>
    <t>976003</t>
  </si>
  <si>
    <t>周立波故居周边旅游基础设施建设项目</t>
  </si>
  <si>
    <t>P21430900-0057</t>
  </si>
  <si>
    <t>D0CFBA23E29F776BE0534209680A85C4</t>
  </si>
  <si>
    <t>沅江市乡镇污水处理设施及配套管网建设项目</t>
  </si>
  <si>
    <t>P21430981-0027</t>
  </si>
  <si>
    <t>CFF2B16D46D60FEAE0534209680A9C5A</t>
  </si>
  <si>
    <t>安化县中医医院医疗康复建设项目（一期）</t>
  </si>
  <si>
    <t>P17430923-0017</t>
  </si>
  <si>
    <t>安化县中医医院</t>
  </si>
  <si>
    <t>CD1899F6EA72299DE0534209680AD2F0</t>
  </si>
  <si>
    <t>361001003</t>
  </si>
  <si>
    <t>农村公路建设</t>
  </si>
  <si>
    <t>P22430903-0002</t>
  </si>
  <si>
    <t>D69BD7536D077E28E0534209680ACF85</t>
  </si>
  <si>
    <t>南县前哨至长春公路</t>
  </si>
  <si>
    <t>P21430921-0031</t>
  </si>
  <si>
    <t>二级公路</t>
  </si>
  <si>
    <t>南县交通运输局</t>
  </si>
  <si>
    <t>D653090E042C3DD1E0534209680A0D96</t>
  </si>
  <si>
    <t>0203</t>
  </si>
  <si>
    <t>益阳市赫山区妇幼公卫应急医疗救治综合大楼建设项目</t>
  </si>
  <si>
    <t>P20430903-0019</t>
  </si>
  <si>
    <t>应急医疗体系</t>
  </si>
  <si>
    <t>益阳市赫山区妇幼保健院</t>
  </si>
  <si>
    <t>B2521E17C0875207E0534209680AAD0B</t>
  </si>
  <si>
    <t>1205</t>
  </si>
  <si>
    <t>361005</t>
  </si>
  <si>
    <t>2022年桃江县农村户用厕所改（新）建项目</t>
  </si>
  <si>
    <t>P22430922-0011</t>
  </si>
  <si>
    <t>农村人居环境整治</t>
  </si>
  <si>
    <t>桃江县乡村振兴局</t>
  </si>
  <si>
    <t>E425334D0C7265A9E0534209680AB214</t>
  </si>
  <si>
    <t>150106</t>
  </si>
  <si>
    <t>999021</t>
  </si>
  <si>
    <t>武潭镇完全小学教学楼建设项目</t>
  </si>
  <si>
    <t>P22430922-0010</t>
  </si>
  <si>
    <t>E4252AF7241465ABE0534209680A0124</t>
  </si>
  <si>
    <t>桃江县桃花江竹海乡村振兴示范区（一期）建设项目</t>
  </si>
  <si>
    <t>P21430922-0032</t>
  </si>
  <si>
    <t>CFDFD703CB950834E0534209680A1C0A</t>
  </si>
  <si>
    <t>益阳龙岭工业集中区食品冷链物流项目建设</t>
  </si>
  <si>
    <t>P20430903-0025</t>
  </si>
  <si>
    <t>B28F0A6E1F094C85E0534209680A8B57</t>
  </si>
  <si>
    <t>益阳龙岭工业集中区5G智慧园区项目建设</t>
  </si>
  <si>
    <t>P20430903-0028</t>
  </si>
  <si>
    <t>B28F5B7807B16386E0534209680A55C5</t>
  </si>
  <si>
    <t>益阳市大通湖区公立幼儿园建设项目</t>
  </si>
  <si>
    <t>P21430900-0050</t>
  </si>
  <si>
    <t>D0579AA54EE4720CE0534209680ACA7B</t>
  </si>
  <si>
    <t>益阳市赫山区衡龙桥镇卫生院门诊住院综合楼建设项目</t>
  </si>
  <si>
    <t>P21430903-0011</t>
  </si>
  <si>
    <t>益阳市衡龙桥镇卫生院</t>
  </si>
  <si>
    <t>D0070EA4A1A07B03E0534209680AEE72</t>
  </si>
  <si>
    <t>361025</t>
  </si>
  <si>
    <t>2021年大通湖区农村户厕提质提标改造工程</t>
  </si>
  <si>
    <t>P21430900-0063</t>
  </si>
  <si>
    <t>大通湖区农业农村和水利局</t>
  </si>
  <si>
    <t>D652FE2A59783DD4E0534209680A5BA4</t>
  </si>
  <si>
    <t>434002004</t>
  </si>
  <si>
    <t>桃江县2022年农村公路建设项目</t>
  </si>
  <si>
    <t>P22430922-0001</t>
  </si>
  <si>
    <t>D688EA25F4047CE1E0534209680AED11</t>
  </si>
  <si>
    <t>益阳智慧大脑+政务服务项目经费</t>
  </si>
  <si>
    <t>P17430900-0052</t>
  </si>
  <si>
    <t>7CDDE8AABACA20C5E0534209680A21EA</t>
  </si>
  <si>
    <t>环保</t>
  </si>
  <si>
    <t>P22430900-0007</t>
  </si>
  <si>
    <t>E425332E5EA365A5E0534209680A815E</t>
  </si>
  <si>
    <t>土地开发整治项目</t>
  </si>
  <si>
    <t>P19430900-0188</t>
  </si>
  <si>
    <t>96D26B2DBA144F1AE0534209680AB00B</t>
  </si>
  <si>
    <t>桃江县职业中专学校提质扩容改造项目</t>
  </si>
  <si>
    <t>P22430922-0003</t>
  </si>
  <si>
    <t>桃江县职业中专学校</t>
  </si>
  <si>
    <t>D841E9ECE2F21188E0534209680AF2A2</t>
  </si>
  <si>
    <t>360025</t>
  </si>
  <si>
    <t>宁乡至韶山公路</t>
  </si>
  <si>
    <t>P21430900-0036</t>
  </si>
  <si>
    <t>政府收费高速公路</t>
  </si>
  <si>
    <t>益阳市交通运输局</t>
  </si>
  <si>
    <t>CFF3205EE9DC27CEE0534209680A9EC1</t>
  </si>
  <si>
    <t>0201</t>
  </si>
  <si>
    <t>434030</t>
  </si>
  <si>
    <t>益阳市妇幼保健院（益阳市儿童医院）整体搬迁配套附属工程</t>
  </si>
  <si>
    <t>P20430900-0043</t>
  </si>
  <si>
    <t>益阳市妇幼保健院</t>
  </si>
  <si>
    <t>B22AFBC9E9306ED5E0534209680AEAA8</t>
  </si>
  <si>
    <t>361008</t>
  </si>
  <si>
    <t>益阳朝阳保税物流中心（B型）建设项目</t>
  </si>
  <si>
    <t>P20430900-0041</t>
  </si>
  <si>
    <t>B22A521D50EA3879E0534209680AE48A</t>
  </si>
  <si>
    <t>DEBT_T_XXGK_FX_HBFXJS</t>
  </si>
  <si>
    <t>XM_TYPE#</t>
  </si>
  <si>
    <t>AD_BDQ#</t>
  </si>
  <si>
    <t>AD_BJ#</t>
  </si>
  <si>
    <t>ROW_NUM#</t>
  </si>
  <si>
    <t>表4-3</t>
  </si>
  <si>
    <t>2022年地方政府债务发行及还本付息情况表</t>
  </si>
  <si>
    <t>项目</t>
  </si>
  <si>
    <t>本地区</t>
  </si>
  <si>
    <t>本级</t>
  </si>
  <si>
    <t>YE_Y2</t>
  </si>
  <si>
    <t>一、2021年末地方政府债务余额</t>
  </si>
  <si>
    <t>YBYE_Y2</t>
  </si>
  <si>
    <t xml:space="preserve">  其中：一般债务</t>
  </si>
  <si>
    <t>ZXYE_Y2</t>
  </si>
  <si>
    <t xml:space="preserve">     专项债务</t>
  </si>
  <si>
    <t>XE_Y2</t>
  </si>
  <si>
    <t>二、2021年地方政府债务限额</t>
  </si>
  <si>
    <t>YBXE_Y2</t>
  </si>
  <si>
    <t>ZXXE_Y2</t>
  </si>
  <si>
    <t>FXYB</t>
  </si>
  <si>
    <t>三、2022年地方政府债务发行决算数</t>
  </si>
  <si>
    <t>FXYB_Y1</t>
  </si>
  <si>
    <t xml:space="preserve">     新增一般债券发行额</t>
  </si>
  <si>
    <t>FXYB_Y1_ZRZ</t>
  </si>
  <si>
    <t xml:space="preserve">     再融资一般债券发行额</t>
  </si>
  <si>
    <t>FXZX_Y1</t>
  </si>
  <si>
    <t xml:space="preserve">     新增专项债券发行额</t>
  </si>
  <si>
    <t>FXZX_Y1_ZRZ</t>
  </si>
  <si>
    <t xml:space="preserve">     再融资专项债券发行额</t>
  </si>
  <si>
    <t>ZHYB_Y1</t>
  </si>
  <si>
    <t xml:space="preserve">     置换一般债券发行额</t>
  </si>
  <si>
    <t>ZHZX_Y1</t>
  </si>
  <si>
    <t xml:space="preserve">     置换专项债券发行额</t>
  </si>
  <si>
    <t xml:space="preserve">     国际金融组织和外国政府贷款</t>
  </si>
  <si>
    <t>HB_Y1</t>
  </si>
  <si>
    <t>四、2022年地方政府债务还本决算数</t>
  </si>
  <si>
    <t>YBHB_Y1</t>
  </si>
  <si>
    <t xml:space="preserve">     一般债务</t>
  </si>
  <si>
    <t>ZXHB_Y1</t>
  </si>
  <si>
    <t>FX_Y1</t>
  </si>
  <si>
    <t>五、2022年地方政府债务付息决算数</t>
  </si>
  <si>
    <t>YBFX_Y1</t>
  </si>
  <si>
    <t>ZXFX_Y1</t>
  </si>
  <si>
    <t>YE_Y1</t>
  </si>
  <si>
    <t>六、2022年末地方政府债务余额决算数</t>
  </si>
  <si>
    <t>YBYE_Y1</t>
  </si>
  <si>
    <t>ZXYE_Y1</t>
  </si>
  <si>
    <t>XE_Y1</t>
  </si>
  <si>
    <t>七、2022年地方政府债务限额</t>
  </si>
  <si>
    <t>YBXE_Y1</t>
  </si>
  <si>
    <t>ZXXE_Y1</t>
  </si>
</sst>
</file>

<file path=xl/styles.xml><?xml version="1.0" encoding="utf-8"?>
<styleSheet xmlns="http://schemas.openxmlformats.org/spreadsheetml/2006/main">
  <numFmts count="1">
    <numFmt numFmtId="177" formatCode="#,##0.000000"/>
  </numFmts>
  <fonts count="6">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9"/>
      <name val="宋体"/>
      <family val="3"/>
      <charset val="134"/>
      <scheme val="minor"/>
    </font>
  </fonts>
  <fills count="2">
    <fill>
      <patternFill patternType="none"/>
    </fill>
    <fill>
      <patternFill patternType="gray125"/>
    </fill>
  </fills>
  <borders count="26">
    <border>
      <left/>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auto="1"/>
      </left>
      <right/>
      <top/>
      <bottom/>
      <diagonal/>
    </border>
    <border>
      <left/>
      <right style="thin">
        <color rgb="FF000000"/>
      </right>
      <top/>
      <bottom style="thin">
        <color rgb="FF000000"/>
      </bottom>
      <diagonal/>
    </border>
    <border>
      <left/>
      <right/>
      <top style="medium">
        <color rgb="FF000000"/>
      </top>
      <bottom/>
      <diagonal/>
    </border>
    <border>
      <left/>
      <right style="thin">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thin">
        <color rgb="FF000000"/>
      </left>
      <right/>
      <top style="thin">
        <color rgb="FF000000"/>
      </top>
      <bottom style="thin">
        <color rgb="FF000000"/>
      </bottom>
      <diagonal/>
    </border>
  </borders>
  <cellStyleXfs count="1">
    <xf numFmtId="0" fontId="0" fillId="0" borderId="0">
      <alignment vertical="center"/>
    </xf>
  </cellStyleXfs>
  <cellXfs count="50">
    <xf numFmtId="0" fontId="0" fillId="0" borderId="0" xfId="0" applyFont="1">
      <alignment vertical="center"/>
    </xf>
    <xf numFmtId="0" fontId="1" fillId="0" borderId="0" xfId="0" applyFont="1" applyBorder="1" applyAlignment="1">
      <alignment vertical="center" wrapText="1"/>
    </xf>
    <xf numFmtId="0" fontId="1"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Border="1" applyAlignment="1">
      <alignment horizontal="left" vertical="center" wrapText="1"/>
    </xf>
    <xf numFmtId="4" fontId="4" fillId="0" borderId="3" xfId="0" applyNumberFormat="1" applyFont="1" applyBorder="1" applyAlignment="1">
      <alignment horizontal="right" vertical="center" wrapText="1"/>
    </xf>
    <xf numFmtId="4" fontId="4" fillId="0" borderId="0" xfId="0" applyNumberFormat="1" applyFont="1" applyBorder="1" applyAlignment="1">
      <alignment horizontal="right" vertical="center" wrapText="1"/>
    </xf>
    <xf numFmtId="0" fontId="4" fillId="0" borderId="4" xfId="0" applyFont="1" applyBorder="1" applyAlignment="1">
      <alignment horizontal="left" vertical="center" wrapText="1"/>
    </xf>
    <xf numFmtId="4" fontId="4" fillId="0" borderId="5" xfId="0" applyNumberFormat="1" applyFont="1" applyBorder="1" applyAlignment="1">
      <alignment horizontal="right" vertical="center" wrapText="1"/>
    </xf>
    <xf numFmtId="4" fontId="4" fillId="0" borderId="4" xfId="0" applyNumberFormat="1" applyFont="1" applyBorder="1" applyAlignment="1">
      <alignment horizontal="right" vertical="center" wrapText="1"/>
    </xf>
    <xf numFmtId="0" fontId="4" fillId="0" borderId="6" xfId="0" applyFont="1" applyBorder="1" applyAlignment="1">
      <alignment horizontal="left" vertical="center" wrapText="1"/>
    </xf>
    <xf numFmtId="4" fontId="4" fillId="0" borderId="6" xfId="0" applyNumberFormat="1" applyFont="1" applyBorder="1" applyAlignment="1">
      <alignment horizontal="right" vertical="center" wrapText="1"/>
    </xf>
    <xf numFmtId="4" fontId="4" fillId="0" borderId="7" xfId="0" applyNumberFormat="1" applyFont="1" applyFill="1" applyBorder="1" applyAlignment="1">
      <alignment horizontal="right" vertical="center" wrapText="1"/>
    </xf>
    <xf numFmtId="0" fontId="4" fillId="0" borderId="8" xfId="0" applyFont="1" applyBorder="1" applyAlignment="1">
      <alignment horizontal="left" vertical="center" wrapText="1"/>
    </xf>
    <xf numFmtId="0" fontId="3" fillId="0" borderId="10" xfId="0" applyFont="1" applyBorder="1" applyAlignment="1">
      <alignment vertical="center" wrapText="1"/>
    </xf>
    <xf numFmtId="0" fontId="3" fillId="0" borderId="2"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177" fontId="4" fillId="0" borderId="12" xfId="0" applyNumberFormat="1" applyFont="1" applyBorder="1" applyAlignment="1">
      <alignment vertical="center" wrapText="1"/>
    </xf>
    <xf numFmtId="4" fontId="4" fillId="0" borderId="12" xfId="0" applyNumberFormat="1" applyFont="1" applyBorder="1" applyAlignment="1">
      <alignment vertical="center" wrapText="1"/>
    </xf>
    <xf numFmtId="0" fontId="3" fillId="0" borderId="1" xfId="0" applyFont="1" applyBorder="1" applyAlignment="1">
      <alignment vertical="center" wrapText="1"/>
    </xf>
    <xf numFmtId="0" fontId="4" fillId="0" borderId="13" xfId="0" applyFont="1" applyBorder="1" applyAlignment="1">
      <alignment horizontal="left" vertical="center" wrapText="1"/>
    </xf>
    <xf numFmtId="0" fontId="4" fillId="0" borderId="0"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vertical="center" wrapText="1"/>
    </xf>
    <xf numFmtId="0" fontId="3" fillId="0" borderId="2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1" xfId="0" applyFont="1" applyBorder="1" applyAlignment="1">
      <alignment horizontal="center" vertical="center" wrapText="1"/>
    </xf>
    <xf numFmtId="0" fontId="4" fillId="0" borderId="22" xfId="0" applyFont="1" applyBorder="1" applyAlignment="1">
      <alignment vertical="center" wrapText="1"/>
    </xf>
    <xf numFmtId="4" fontId="4" fillId="0" borderId="6" xfId="0" applyNumberFormat="1" applyFont="1" applyBorder="1" applyAlignment="1">
      <alignment vertical="center" wrapText="1"/>
    </xf>
    <xf numFmtId="4" fontId="4" fillId="0" borderId="0" xfId="0" applyNumberFormat="1" applyFont="1" applyBorder="1" applyAlignment="1">
      <alignment vertical="center" wrapText="1"/>
    </xf>
    <xf numFmtId="4" fontId="4" fillId="0" borderId="23" xfId="0" applyNumberFormat="1" applyFont="1" applyBorder="1" applyAlignment="1">
      <alignment vertical="center" wrapText="1"/>
    </xf>
    <xf numFmtId="0" fontId="4"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4" fontId="4" fillId="0" borderId="7" xfId="0" applyNumberFormat="1" applyFont="1" applyBorder="1" applyAlignment="1">
      <alignment vertical="center" wrapText="1"/>
    </xf>
    <xf numFmtId="0" fontId="2" fillId="0" borderId="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1" fillId="0" borderId="9" xfId="0" applyFont="1" applyBorder="1" applyAlignment="1">
      <alignment vertical="center" wrapText="1"/>
    </xf>
    <xf numFmtId="0" fontId="1" fillId="0" borderId="0" xfId="0" applyFont="1" applyBorder="1" applyAlignment="1">
      <alignment vertical="center" wrapText="1"/>
    </xf>
    <xf numFmtId="0" fontId="3" fillId="0" borderId="14" xfId="0" applyFont="1" applyBorder="1" applyAlignment="1">
      <alignment horizontal="center" vertical="center" wrapText="1"/>
    </xf>
    <xf numFmtId="0" fontId="1" fillId="0" borderId="0" xfId="0" applyFont="1" applyBorder="1" applyAlignment="1">
      <alignment horizontal="righ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177" fontId="4" fillId="0" borderId="12" xfId="0" applyNumberFormat="1" applyFont="1" applyBorder="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22"/>
  <sheetViews>
    <sheetView workbookViewId="0">
      <pane ySplit="9" topLeftCell="A10" activePane="bottomLeft" state="frozen"/>
      <selection pane="bottomLeft" activeCell="C29" sqref="C29"/>
    </sheetView>
  </sheetViews>
  <sheetFormatPr defaultColWidth="9" defaultRowHeight="13.5"/>
  <cols>
    <col min="1" max="2" width="9" hidden="1"/>
    <col min="3" max="3" width="23.125" customWidth="1"/>
    <col min="4" max="5" width="25.25" customWidth="1"/>
    <col min="6" max="9" width="23.125" customWidth="1"/>
    <col min="10" max="10" width="9.75" customWidth="1"/>
  </cols>
  <sheetData>
    <row r="1" spans="1:9" ht="22.5" hidden="1">
      <c r="A1" s="1"/>
      <c r="B1" s="1" t="s">
        <v>0</v>
      </c>
      <c r="C1" s="1" t="s">
        <v>1</v>
      </c>
      <c r="D1" s="1" t="s">
        <v>2</v>
      </c>
    </row>
    <row r="2" spans="1:9" ht="22.5" hidden="1">
      <c r="A2" s="1">
        <v>0</v>
      </c>
      <c r="B2" s="1" t="s">
        <v>3</v>
      </c>
      <c r="C2" s="1" t="s">
        <v>4</v>
      </c>
      <c r="D2" s="1" t="s">
        <v>5</v>
      </c>
    </row>
    <row r="3" spans="1:9" hidden="1">
      <c r="A3" s="1">
        <v>0</v>
      </c>
      <c r="B3" s="1" t="s">
        <v>6</v>
      </c>
      <c r="C3" s="1" t="s">
        <v>7</v>
      </c>
      <c r="D3" s="1"/>
      <c r="E3" s="1" t="s">
        <v>8</v>
      </c>
      <c r="F3" s="1" t="s">
        <v>9</v>
      </c>
      <c r="H3" s="1" t="s">
        <v>10</v>
      </c>
      <c r="I3" s="1" t="s">
        <v>11</v>
      </c>
    </row>
    <row r="4" spans="1:9" ht="14.25" customHeight="1">
      <c r="A4" s="1">
        <v>0</v>
      </c>
      <c r="B4" s="1"/>
      <c r="C4" s="1" t="s">
        <v>12</v>
      </c>
    </row>
    <row r="5" spans="1:9" ht="28.7" customHeight="1">
      <c r="A5" s="1">
        <v>0</v>
      </c>
      <c r="C5" s="40" t="s">
        <v>13</v>
      </c>
      <c r="D5" s="40"/>
      <c r="E5" s="40"/>
      <c r="F5" s="40"/>
      <c r="G5" s="40"/>
      <c r="H5" s="40"/>
      <c r="I5" s="40"/>
    </row>
    <row r="6" spans="1:9" ht="14.25" customHeight="1">
      <c r="A6" s="1">
        <v>0</v>
      </c>
      <c r="C6" s="1"/>
      <c r="D6" s="1"/>
      <c r="I6" s="2" t="s">
        <v>14</v>
      </c>
    </row>
    <row r="7" spans="1:9" ht="17.100000000000001" customHeight="1">
      <c r="A7" s="1">
        <v>0</v>
      </c>
      <c r="C7" s="45" t="s">
        <v>15</v>
      </c>
      <c r="D7" s="41" t="s">
        <v>16</v>
      </c>
      <c r="E7" s="41"/>
      <c r="F7" s="41"/>
      <c r="G7" s="42" t="s">
        <v>17</v>
      </c>
      <c r="H7" s="42"/>
      <c r="I7" s="42"/>
    </row>
    <row r="8" spans="1:9" ht="17.100000000000001" customHeight="1">
      <c r="A8" s="1">
        <v>0</v>
      </c>
      <c r="C8" s="45"/>
      <c r="D8" s="24"/>
      <c r="E8" s="25" t="s">
        <v>18</v>
      </c>
      <c r="F8" s="26" t="s">
        <v>19</v>
      </c>
      <c r="G8" s="27"/>
      <c r="H8" s="25" t="s">
        <v>18</v>
      </c>
      <c r="I8" s="37" t="s">
        <v>19</v>
      </c>
    </row>
    <row r="9" spans="1:9" ht="19.899999999999999" customHeight="1">
      <c r="A9" s="1">
        <v>0</v>
      </c>
      <c r="C9" s="28" t="s">
        <v>20</v>
      </c>
      <c r="D9" s="29" t="s">
        <v>21</v>
      </c>
      <c r="E9" s="30" t="s">
        <v>22</v>
      </c>
      <c r="F9" s="31" t="s">
        <v>23</v>
      </c>
      <c r="G9" s="29" t="s">
        <v>24</v>
      </c>
      <c r="H9" s="30" t="s">
        <v>25</v>
      </c>
      <c r="I9" s="38" t="s">
        <v>26</v>
      </c>
    </row>
    <row r="10" spans="1:9" ht="19.899999999999999" customHeight="1">
      <c r="A10" s="1" t="s">
        <v>27</v>
      </c>
      <c r="B10" s="23" t="s">
        <v>28</v>
      </c>
      <c r="C10" s="32" t="s">
        <v>29</v>
      </c>
      <c r="D10" s="33">
        <v>614.05999999999995</v>
      </c>
      <c r="E10" s="34">
        <v>263.04399999999998</v>
      </c>
      <c r="F10" s="35">
        <v>351.02</v>
      </c>
      <c r="G10" s="33">
        <v>613.04979617219999</v>
      </c>
      <c r="H10" s="33">
        <v>262.03382717220001</v>
      </c>
      <c r="I10" s="34">
        <v>351.01596899999998</v>
      </c>
    </row>
    <row r="11" spans="1:9" ht="19.899999999999999" customHeight="1">
      <c r="A11" s="1" t="s">
        <v>27</v>
      </c>
      <c r="B11" s="23" t="s">
        <v>30</v>
      </c>
      <c r="C11" s="32" t="s">
        <v>31</v>
      </c>
      <c r="D11" s="33">
        <v>256.14999999999998</v>
      </c>
      <c r="E11" s="34">
        <v>76.319999999999993</v>
      </c>
      <c r="F11" s="35">
        <v>179.83</v>
      </c>
      <c r="G11" s="33">
        <v>255.75924060899999</v>
      </c>
      <c r="H11" s="33">
        <v>75.933742609000006</v>
      </c>
      <c r="I11" s="34">
        <v>179.82549800000001</v>
      </c>
    </row>
    <row r="12" spans="1:9" ht="19.899999999999999" customHeight="1">
      <c r="A12" s="1"/>
      <c r="B12" s="23"/>
      <c r="C12" s="32" t="s">
        <v>32</v>
      </c>
      <c r="D12" s="33">
        <v>119.6</v>
      </c>
      <c r="E12" s="34">
        <v>46.74</v>
      </c>
      <c r="F12" s="35">
        <v>72.86</v>
      </c>
      <c r="G12" s="33">
        <v>119.21</v>
      </c>
      <c r="H12" s="12">
        <v>46.35</v>
      </c>
      <c r="I12" s="34">
        <v>72.86</v>
      </c>
    </row>
    <row r="13" spans="1:9" ht="19.899999999999999" customHeight="1">
      <c r="A13" s="1"/>
      <c r="B13" s="23"/>
      <c r="C13" s="36" t="s">
        <v>33</v>
      </c>
      <c r="D13" s="33">
        <v>123.01</v>
      </c>
      <c r="E13" s="34">
        <v>20.77</v>
      </c>
      <c r="F13" s="35">
        <v>102.24</v>
      </c>
      <c r="G13" s="33">
        <v>123.01</v>
      </c>
      <c r="H13" s="34">
        <v>20.77</v>
      </c>
      <c r="I13" s="39">
        <v>102.24</v>
      </c>
    </row>
    <row r="14" spans="1:9" ht="19.899999999999999" customHeight="1">
      <c r="A14" s="1"/>
      <c r="B14" s="23"/>
      <c r="C14" s="36" t="s">
        <v>34</v>
      </c>
      <c r="D14" s="33">
        <v>13.54</v>
      </c>
      <c r="E14" s="34">
        <v>8.81</v>
      </c>
      <c r="F14" s="35">
        <v>4.7300000000000004</v>
      </c>
      <c r="G14" s="33">
        <v>13.54</v>
      </c>
      <c r="H14" s="34">
        <v>8.81</v>
      </c>
      <c r="I14" s="39">
        <v>4.7300000000000004</v>
      </c>
    </row>
    <row r="15" spans="1:9" ht="19.899999999999999" customHeight="1">
      <c r="A15" s="1" t="s">
        <v>27</v>
      </c>
      <c r="B15" s="23" t="s">
        <v>35</v>
      </c>
      <c r="C15" s="32" t="s">
        <v>36</v>
      </c>
      <c r="D15" s="33">
        <v>39.770000000000003</v>
      </c>
      <c r="E15" s="34">
        <v>23.78</v>
      </c>
      <c r="F15" s="35">
        <v>15.99</v>
      </c>
      <c r="G15" s="33">
        <v>39.771631149400001</v>
      </c>
      <c r="H15" s="33">
        <v>23.7807681494</v>
      </c>
      <c r="I15" s="34">
        <v>15.990862999999999</v>
      </c>
    </row>
    <row r="16" spans="1:9" ht="19.899999999999999" customHeight="1">
      <c r="A16" s="1" t="s">
        <v>27</v>
      </c>
      <c r="B16" s="23" t="s">
        <v>37</v>
      </c>
      <c r="C16" s="32" t="s">
        <v>38</v>
      </c>
      <c r="D16" s="33">
        <v>56.51</v>
      </c>
      <c r="E16" s="34">
        <v>20.149999999999999</v>
      </c>
      <c r="F16" s="35">
        <v>36.36</v>
      </c>
      <c r="G16" s="33">
        <v>56.509200658499999</v>
      </c>
      <c r="H16" s="33">
        <v>20.151700658500001</v>
      </c>
      <c r="I16" s="34">
        <v>36.357500000000002</v>
      </c>
    </row>
    <row r="17" spans="1:9" ht="19.899999999999999" customHeight="1">
      <c r="A17" s="1" t="s">
        <v>27</v>
      </c>
      <c r="B17" s="23" t="s">
        <v>39</v>
      </c>
      <c r="C17" s="32" t="s">
        <v>40</v>
      </c>
      <c r="D17" s="33">
        <v>44.69</v>
      </c>
      <c r="E17" s="34">
        <v>28.55</v>
      </c>
      <c r="F17" s="35">
        <v>16.135000000000002</v>
      </c>
      <c r="G17" s="33">
        <v>44.674358704600003</v>
      </c>
      <c r="H17" s="33">
        <v>28.5412617046</v>
      </c>
      <c r="I17" s="34">
        <v>16.133096999999999</v>
      </c>
    </row>
    <row r="18" spans="1:9" ht="19.899999999999999" customHeight="1">
      <c r="A18" s="1" t="s">
        <v>27</v>
      </c>
      <c r="B18" s="23" t="s">
        <v>41</v>
      </c>
      <c r="C18" s="32" t="s">
        <v>42</v>
      </c>
      <c r="D18" s="33">
        <v>75.930000000000007</v>
      </c>
      <c r="E18" s="34">
        <v>31.63</v>
      </c>
      <c r="F18" s="35">
        <v>44.295000000000002</v>
      </c>
      <c r="G18" s="33">
        <v>75.473874974899999</v>
      </c>
      <c r="H18" s="33">
        <v>31.1759019749</v>
      </c>
      <c r="I18" s="34">
        <v>44.297972999999999</v>
      </c>
    </row>
    <row r="19" spans="1:9" ht="19.899999999999999" customHeight="1">
      <c r="A19" s="1" t="s">
        <v>27</v>
      </c>
      <c r="B19" s="23" t="s">
        <v>43</v>
      </c>
      <c r="C19" s="32" t="s">
        <v>44</v>
      </c>
      <c r="D19" s="33">
        <v>79.91</v>
      </c>
      <c r="E19" s="34">
        <v>46.31</v>
      </c>
      <c r="F19" s="35">
        <v>33.604999999999997</v>
      </c>
      <c r="G19" s="33">
        <v>79.751512643400005</v>
      </c>
      <c r="H19" s="33">
        <v>46.1454746434</v>
      </c>
      <c r="I19" s="34">
        <v>33.606037999999998</v>
      </c>
    </row>
    <row r="20" spans="1:9" ht="19.899999999999999" customHeight="1">
      <c r="A20" s="1" t="s">
        <v>27</v>
      </c>
      <c r="B20" s="23" t="s">
        <v>45</v>
      </c>
      <c r="C20" s="32" t="s">
        <v>46</v>
      </c>
      <c r="D20" s="33">
        <v>61.1</v>
      </c>
      <c r="E20" s="34">
        <v>36.299999999999997</v>
      </c>
      <c r="F20" s="35">
        <v>24.805</v>
      </c>
      <c r="G20" s="33">
        <v>61.109977432400001</v>
      </c>
      <c r="H20" s="33">
        <v>36.304977432400001</v>
      </c>
      <c r="I20" s="34">
        <v>24.805</v>
      </c>
    </row>
    <row r="21" spans="1:9" ht="14.25" customHeight="1">
      <c r="A21" s="1">
        <v>0</v>
      </c>
      <c r="C21" s="43"/>
      <c r="D21" s="43"/>
      <c r="E21" s="43"/>
      <c r="F21" s="43"/>
      <c r="G21" s="43"/>
      <c r="H21" s="43"/>
      <c r="I21" s="43"/>
    </row>
    <row r="22" spans="1:9" ht="14.25" customHeight="1">
      <c r="A22" s="1">
        <v>0</v>
      </c>
      <c r="C22" s="44"/>
      <c r="D22" s="44"/>
      <c r="E22" s="44"/>
      <c r="F22" s="44"/>
      <c r="G22" s="44"/>
      <c r="H22" s="44"/>
      <c r="I22" s="44"/>
    </row>
  </sheetData>
  <mergeCells count="6">
    <mergeCell ref="C5:I5"/>
    <mergeCell ref="D7:F7"/>
    <mergeCell ref="G7:I7"/>
    <mergeCell ref="C21:I21"/>
    <mergeCell ref="C22:I22"/>
    <mergeCell ref="C7:C8"/>
  </mergeCells>
  <phoneticPr fontId="5" type="noConversion"/>
  <pageMargins left="0.75" right="0.82777777777777795" top="0.26874999999999999" bottom="0.26874999999999999" header="0" footer="0"/>
  <pageSetup paperSize="9" scale="79" orientation="landscape"/>
</worksheet>
</file>

<file path=xl/worksheets/sheet2.xml><?xml version="1.0" encoding="utf-8"?>
<worksheet xmlns="http://schemas.openxmlformats.org/spreadsheetml/2006/main" xmlns:r="http://schemas.openxmlformats.org/officeDocument/2006/relationships">
  <dimension ref="A1:N128"/>
  <sheetViews>
    <sheetView workbookViewId="0">
      <pane xSplit="2" ySplit="7" topLeftCell="C8" activePane="bottomRight" state="frozen"/>
      <selection pane="topRight"/>
      <selection pane="bottomLeft"/>
      <selection pane="bottomRight" activeCell="C134" sqref="C134"/>
    </sheetView>
  </sheetViews>
  <sheetFormatPr defaultColWidth="9" defaultRowHeight="13.5"/>
  <cols>
    <col min="1" max="1" width="9" hidden="1"/>
    <col min="2" max="2" width="34.5" customWidth="1"/>
    <col min="3" max="3" width="27.25" customWidth="1"/>
    <col min="4" max="4" width="26.375" customWidth="1"/>
    <col min="5" max="5" width="23.375" customWidth="1"/>
    <col min="6" max="6" width="25.25" customWidth="1"/>
    <col min="7" max="7" width="22.25" customWidth="1"/>
    <col min="8" max="8" width="18.625" customWidth="1"/>
    <col min="9" max="9" width="12.75" customWidth="1"/>
    <col min="10" max="14" width="9" hidden="1"/>
    <col min="15" max="15" width="9.75" customWidth="1"/>
  </cols>
  <sheetData>
    <row r="1" spans="1:14" ht="22.5" hidden="1">
      <c r="A1" s="1">
        <v>0</v>
      </c>
      <c r="B1" s="1" t="s">
        <v>47</v>
      </c>
      <c r="C1" s="1" t="s">
        <v>1</v>
      </c>
    </row>
    <row r="2" spans="1:14" hidden="1">
      <c r="A2" s="1">
        <v>0</v>
      </c>
      <c r="B2" s="1" t="s">
        <v>3</v>
      </c>
      <c r="C2" s="1" t="s">
        <v>48</v>
      </c>
      <c r="D2" s="1" t="s">
        <v>49</v>
      </c>
      <c r="E2" s="1" t="s">
        <v>4</v>
      </c>
      <c r="F2" s="1" t="s">
        <v>5</v>
      </c>
    </row>
    <row r="3" spans="1:14" hidden="1">
      <c r="A3" s="1">
        <v>0</v>
      </c>
      <c r="B3" s="1" t="s">
        <v>50</v>
      </c>
      <c r="C3" s="1" t="s">
        <v>51</v>
      </c>
      <c r="D3" s="1" t="s">
        <v>52</v>
      </c>
      <c r="E3" s="1" t="s">
        <v>53</v>
      </c>
      <c r="F3" s="1" t="s">
        <v>54</v>
      </c>
      <c r="G3" s="1" t="s">
        <v>55</v>
      </c>
      <c r="H3" s="1" t="s">
        <v>56</v>
      </c>
      <c r="I3" s="1" t="s">
        <v>57</v>
      </c>
      <c r="J3" s="1" t="s">
        <v>58</v>
      </c>
      <c r="K3" s="1" t="s">
        <v>59</v>
      </c>
      <c r="L3" s="1" t="s">
        <v>60</v>
      </c>
      <c r="M3" s="1" t="s">
        <v>61</v>
      </c>
      <c r="N3" s="1" t="s">
        <v>62</v>
      </c>
    </row>
    <row r="4" spans="1:14" ht="14.25" customHeight="1">
      <c r="A4" s="1">
        <v>0</v>
      </c>
      <c r="B4" s="1" t="s">
        <v>63</v>
      </c>
    </row>
    <row r="5" spans="1:14" ht="28.7" customHeight="1">
      <c r="A5" s="1">
        <v>0</v>
      </c>
      <c r="B5" s="40" t="s">
        <v>64</v>
      </c>
      <c r="C5" s="40"/>
      <c r="D5" s="40"/>
      <c r="E5" s="40"/>
      <c r="F5" s="40"/>
    </row>
    <row r="6" spans="1:14" ht="14.25" customHeight="1">
      <c r="B6" s="46" t="s">
        <v>14</v>
      </c>
      <c r="C6" s="46"/>
      <c r="D6" s="46"/>
      <c r="E6" s="46"/>
      <c r="F6" s="46"/>
      <c r="G6" s="46"/>
      <c r="H6" s="46"/>
      <c r="I6" s="46"/>
    </row>
    <row r="7" spans="1:14" ht="27.2" customHeight="1">
      <c r="A7" s="1">
        <v>0</v>
      </c>
      <c r="B7" s="15" t="s">
        <v>65</v>
      </c>
      <c r="C7" s="16" t="s">
        <v>66</v>
      </c>
      <c r="D7" s="16" t="s">
        <v>67</v>
      </c>
      <c r="E7" s="16" t="s">
        <v>68</v>
      </c>
      <c r="F7" s="16" t="s">
        <v>69</v>
      </c>
      <c r="G7" s="16" t="s">
        <v>70</v>
      </c>
      <c r="H7" s="16" t="s">
        <v>71</v>
      </c>
      <c r="I7" s="21" t="s">
        <v>72</v>
      </c>
    </row>
    <row r="8" spans="1:14" ht="19.899999999999999" customHeight="1">
      <c r="A8" s="1" t="s">
        <v>27</v>
      </c>
      <c r="B8" s="17" t="s">
        <v>73</v>
      </c>
      <c r="C8" s="18" t="s">
        <v>74</v>
      </c>
      <c r="D8" s="18" t="s">
        <v>75</v>
      </c>
      <c r="E8" s="18" t="s">
        <v>76</v>
      </c>
      <c r="F8" s="19" t="s">
        <v>77</v>
      </c>
      <c r="G8" s="18" t="s">
        <v>78</v>
      </c>
      <c r="H8" s="20">
        <v>2.13</v>
      </c>
      <c r="I8" s="22" t="s">
        <v>79</v>
      </c>
      <c r="J8" s="23" t="s">
        <v>80</v>
      </c>
      <c r="K8" s="1" t="s">
        <v>81</v>
      </c>
      <c r="L8" s="1" t="s">
        <v>82</v>
      </c>
      <c r="M8" s="1" t="s">
        <v>83</v>
      </c>
      <c r="N8" s="1" t="s">
        <v>84</v>
      </c>
    </row>
    <row r="9" spans="1:14" ht="19.899999999999999" customHeight="1">
      <c r="A9" s="44" t="s">
        <v>27</v>
      </c>
      <c r="B9" s="47" t="s">
        <v>85</v>
      </c>
      <c r="C9" s="48" t="s">
        <v>86</v>
      </c>
      <c r="D9" s="48" t="s">
        <v>87</v>
      </c>
      <c r="E9" s="48" t="s">
        <v>88</v>
      </c>
      <c r="F9" s="49" t="s">
        <v>89</v>
      </c>
      <c r="G9" s="48" t="s">
        <v>78</v>
      </c>
      <c r="H9" s="20">
        <v>10</v>
      </c>
      <c r="I9" s="22" t="s">
        <v>90</v>
      </c>
      <c r="J9" s="23" t="s">
        <v>91</v>
      </c>
      <c r="K9" s="1" t="s">
        <v>92</v>
      </c>
      <c r="L9" s="1" t="s">
        <v>93</v>
      </c>
      <c r="M9" s="1" t="s">
        <v>94</v>
      </c>
      <c r="N9" s="1" t="s">
        <v>84</v>
      </c>
    </row>
    <row r="10" spans="1:14" ht="19.899999999999999" customHeight="1">
      <c r="A10" s="44"/>
      <c r="B10" s="47"/>
      <c r="C10" s="48"/>
      <c r="D10" s="48"/>
      <c r="E10" s="48"/>
      <c r="F10" s="49"/>
      <c r="G10" s="48"/>
      <c r="H10" s="20">
        <v>10.01</v>
      </c>
      <c r="I10" s="22" t="s">
        <v>95</v>
      </c>
      <c r="J10" s="23" t="s">
        <v>91</v>
      </c>
      <c r="K10" s="1" t="s">
        <v>92</v>
      </c>
      <c r="L10" s="1" t="s">
        <v>93</v>
      </c>
      <c r="M10" s="1" t="s">
        <v>94</v>
      </c>
      <c r="N10" s="1" t="s">
        <v>84</v>
      </c>
    </row>
    <row r="11" spans="1:14" ht="27.2" customHeight="1">
      <c r="A11" s="1" t="s">
        <v>27</v>
      </c>
      <c r="B11" s="17" t="s">
        <v>96</v>
      </c>
      <c r="C11" s="18" t="s">
        <v>97</v>
      </c>
      <c r="D11" s="18" t="s">
        <v>87</v>
      </c>
      <c r="E11" s="18" t="s">
        <v>88</v>
      </c>
      <c r="F11" s="19" t="s">
        <v>98</v>
      </c>
      <c r="G11" s="18" t="s">
        <v>99</v>
      </c>
      <c r="H11" s="20">
        <v>7.2</v>
      </c>
      <c r="I11" s="22" t="s">
        <v>90</v>
      </c>
      <c r="J11" s="23" t="s">
        <v>100</v>
      </c>
      <c r="K11" s="1" t="s">
        <v>92</v>
      </c>
      <c r="L11" s="1" t="s">
        <v>93</v>
      </c>
      <c r="M11" s="1" t="s">
        <v>101</v>
      </c>
      <c r="N11" s="1" t="s">
        <v>102</v>
      </c>
    </row>
    <row r="12" spans="1:14" ht="27.2" customHeight="1">
      <c r="A12" s="1" t="s">
        <v>27</v>
      </c>
      <c r="B12" s="17" t="s">
        <v>103</v>
      </c>
      <c r="C12" s="18" t="s">
        <v>104</v>
      </c>
      <c r="D12" s="18" t="s">
        <v>105</v>
      </c>
      <c r="E12" s="18" t="s">
        <v>88</v>
      </c>
      <c r="F12" s="19" t="s">
        <v>106</v>
      </c>
      <c r="G12" s="18" t="s">
        <v>99</v>
      </c>
      <c r="H12" s="20">
        <v>7.2</v>
      </c>
      <c r="I12" s="22" t="s">
        <v>90</v>
      </c>
      <c r="J12" s="23" t="s">
        <v>107</v>
      </c>
      <c r="K12" s="1" t="s">
        <v>108</v>
      </c>
      <c r="L12" s="1" t="s">
        <v>93</v>
      </c>
      <c r="M12" s="1" t="s">
        <v>109</v>
      </c>
      <c r="N12" s="1" t="s">
        <v>102</v>
      </c>
    </row>
    <row r="13" spans="1:14" ht="27.2" customHeight="1">
      <c r="A13" s="1" t="s">
        <v>27</v>
      </c>
      <c r="B13" s="17" t="s">
        <v>110</v>
      </c>
      <c r="C13" s="18" t="s">
        <v>111</v>
      </c>
      <c r="D13" s="18" t="s">
        <v>87</v>
      </c>
      <c r="E13" s="18" t="s">
        <v>88</v>
      </c>
      <c r="F13" s="19" t="s">
        <v>112</v>
      </c>
      <c r="G13" s="18" t="s">
        <v>78</v>
      </c>
      <c r="H13" s="20">
        <v>4.0999999999999996</v>
      </c>
      <c r="I13" s="22" t="s">
        <v>79</v>
      </c>
      <c r="J13" s="23" t="s">
        <v>113</v>
      </c>
      <c r="K13" s="1" t="s">
        <v>92</v>
      </c>
      <c r="L13" s="1" t="s">
        <v>93</v>
      </c>
      <c r="M13" s="1" t="s">
        <v>114</v>
      </c>
      <c r="N13" s="1" t="s">
        <v>84</v>
      </c>
    </row>
    <row r="14" spans="1:14" ht="27.2" customHeight="1">
      <c r="A14" s="1" t="s">
        <v>27</v>
      </c>
      <c r="B14" s="17" t="s">
        <v>115</v>
      </c>
      <c r="C14" s="18" t="s">
        <v>116</v>
      </c>
      <c r="D14" s="18" t="s">
        <v>87</v>
      </c>
      <c r="E14" s="18" t="s">
        <v>88</v>
      </c>
      <c r="F14" s="19" t="s">
        <v>98</v>
      </c>
      <c r="G14" s="18" t="s">
        <v>78</v>
      </c>
      <c r="H14" s="20">
        <v>4.0999999999999996</v>
      </c>
      <c r="I14" s="22" t="s">
        <v>79</v>
      </c>
      <c r="J14" s="23" t="s">
        <v>117</v>
      </c>
      <c r="K14" s="1" t="s">
        <v>92</v>
      </c>
      <c r="L14" s="1" t="s">
        <v>93</v>
      </c>
      <c r="M14" s="1" t="s">
        <v>101</v>
      </c>
      <c r="N14" s="1" t="s">
        <v>84</v>
      </c>
    </row>
    <row r="15" spans="1:14" ht="19.899999999999999" customHeight="1">
      <c r="A15" s="1" t="s">
        <v>27</v>
      </c>
      <c r="B15" s="17" t="s">
        <v>118</v>
      </c>
      <c r="C15" s="18" t="s">
        <v>119</v>
      </c>
      <c r="D15" s="18" t="s">
        <v>120</v>
      </c>
      <c r="E15" s="18" t="s">
        <v>88</v>
      </c>
      <c r="F15" s="19" t="s">
        <v>106</v>
      </c>
      <c r="G15" s="18" t="s">
        <v>99</v>
      </c>
      <c r="H15" s="20">
        <v>12.6799</v>
      </c>
      <c r="I15" s="22" t="s">
        <v>121</v>
      </c>
      <c r="J15" s="23" t="s">
        <v>122</v>
      </c>
      <c r="K15" s="1" t="s">
        <v>123</v>
      </c>
      <c r="L15" s="1" t="s">
        <v>93</v>
      </c>
      <c r="M15" s="1" t="s">
        <v>109</v>
      </c>
      <c r="N15" s="1" t="s">
        <v>102</v>
      </c>
    </row>
    <row r="16" spans="1:14" ht="19.899999999999999" customHeight="1">
      <c r="A16" s="44" t="s">
        <v>27</v>
      </c>
      <c r="B16" s="47" t="s">
        <v>124</v>
      </c>
      <c r="C16" s="48" t="s">
        <v>125</v>
      </c>
      <c r="D16" s="48" t="s">
        <v>126</v>
      </c>
      <c r="E16" s="48" t="s">
        <v>127</v>
      </c>
      <c r="F16" s="49" t="s">
        <v>128</v>
      </c>
      <c r="G16" s="48" t="s">
        <v>99</v>
      </c>
      <c r="H16" s="20">
        <v>12.6799</v>
      </c>
      <c r="I16" s="22" t="s">
        <v>121</v>
      </c>
      <c r="J16" s="23" t="s">
        <v>129</v>
      </c>
      <c r="K16" s="1" t="s">
        <v>130</v>
      </c>
      <c r="L16" s="1" t="s">
        <v>131</v>
      </c>
      <c r="M16" s="1" t="s">
        <v>132</v>
      </c>
      <c r="N16" s="1" t="s">
        <v>102</v>
      </c>
    </row>
    <row r="17" spans="1:14" ht="19.899999999999999" customHeight="1">
      <c r="A17" s="44"/>
      <c r="B17" s="47"/>
      <c r="C17" s="48"/>
      <c r="D17" s="48"/>
      <c r="E17" s="48"/>
      <c r="F17" s="49"/>
      <c r="G17" s="48"/>
      <c r="H17" s="20">
        <v>7.2</v>
      </c>
      <c r="I17" s="22" t="s">
        <v>90</v>
      </c>
      <c r="J17" s="23" t="s">
        <v>129</v>
      </c>
      <c r="K17" s="1" t="s">
        <v>130</v>
      </c>
      <c r="L17" s="1" t="s">
        <v>131</v>
      </c>
      <c r="M17" s="1" t="s">
        <v>132</v>
      </c>
      <c r="N17" s="1" t="s">
        <v>102</v>
      </c>
    </row>
    <row r="18" spans="1:14" ht="19.899999999999999" customHeight="1">
      <c r="A18" s="1" t="s">
        <v>27</v>
      </c>
      <c r="B18" s="17" t="s">
        <v>133</v>
      </c>
      <c r="C18" s="18" t="s">
        <v>134</v>
      </c>
      <c r="D18" s="18" t="s">
        <v>120</v>
      </c>
      <c r="E18" s="18" t="s">
        <v>135</v>
      </c>
      <c r="F18" s="19" t="s">
        <v>136</v>
      </c>
      <c r="G18" s="18" t="s">
        <v>99</v>
      </c>
      <c r="H18" s="20">
        <v>12.6799</v>
      </c>
      <c r="I18" s="22" t="s">
        <v>121</v>
      </c>
      <c r="J18" s="23" t="s">
        <v>137</v>
      </c>
      <c r="K18" s="1" t="s">
        <v>123</v>
      </c>
      <c r="L18" s="1" t="s">
        <v>138</v>
      </c>
      <c r="M18" s="1" t="s">
        <v>139</v>
      </c>
      <c r="N18" s="1" t="s">
        <v>102</v>
      </c>
    </row>
    <row r="19" spans="1:14" ht="27.2" customHeight="1">
      <c r="A19" s="1" t="s">
        <v>27</v>
      </c>
      <c r="B19" s="17" t="s">
        <v>140</v>
      </c>
      <c r="C19" s="18" t="s">
        <v>141</v>
      </c>
      <c r="D19" s="18" t="s">
        <v>142</v>
      </c>
      <c r="E19" s="18" t="s">
        <v>143</v>
      </c>
      <c r="F19" s="19" t="s">
        <v>144</v>
      </c>
      <c r="G19" s="18" t="s">
        <v>78</v>
      </c>
      <c r="H19" s="20">
        <v>0.51</v>
      </c>
      <c r="I19" s="22" t="s">
        <v>95</v>
      </c>
      <c r="J19" s="23" t="s">
        <v>145</v>
      </c>
      <c r="K19" s="1" t="s">
        <v>146</v>
      </c>
      <c r="L19" s="1" t="s">
        <v>147</v>
      </c>
      <c r="M19" s="1" t="s">
        <v>148</v>
      </c>
      <c r="N19" s="1" t="s">
        <v>84</v>
      </c>
    </row>
    <row r="20" spans="1:14" ht="27.2" customHeight="1">
      <c r="A20" s="1" t="s">
        <v>27</v>
      </c>
      <c r="B20" s="17" t="s">
        <v>149</v>
      </c>
      <c r="C20" s="18" t="s">
        <v>150</v>
      </c>
      <c r="D20" s="18" t="s">
        <v>87</v>
      </c>
      <c r="E20" s="18" t="s">
        <v>88</v>
      </c>
      <c r="F20" s="19" t="s">
        <v>151</v>
      </c>
      <c r="G20" s="18" t="s">
        <v>78</v>
      </c>
      <c r="H20" s="20">
        <v>0.93</v>
      </c>
      <c r="I20" s="22" t="s">
        <v>152</v>
      </c>
      <c r="J20" s="23" t="s">
        <v>153</v>
      </c>
      <c r="K20" s="1" t="s">
        <v>92</v>
      </c>
      <c r="L20" s="1" t="s">
        <v>93</v>
      </c>
      <c r="M20" s="1" t="s">
        <v>154</v>
      </c>
      <c r="N20" s="1" t="s">
        <v>84</v>
      </c>
    </row>
    <row r="21" spans="1:14" ht="27.2" customHeight="1">
      <c r="A21" s="1" t="s">
        <v>27</v>
      </c>
      <c r="B21" s="17" t="s">
        <v>155</v>
      </c>
      <c r="C21" s="18" t="s">
        <v>156</v>
      </c>
      <c r="D21" s="18" t="s">
        <v>157</v>
      </c>
      <c r="E21" s="18" t="s">
        <v>158</v>
      </c>
      <c r="F21" s="19" t="s">
        <v>159</v>
      </c>
      <c r="G21" s="18" t="s">
        <v>78</v>
      </c>
      <c r="H21" s="20">
        <v>0.8</v>
      </c>
      <c r="I21" s="22" t="s">
        <v>79</v>
      </c>
      <c r="J21" s="23" t="s">
        <v>160</v>
      </c>
      <c r="K21" s="1" t="s">
        <v>161</v>
      </c>
      <c r="L21" s="1" t="s">
        <v>162</v>
      </c>
      <c r="M21" s="1" t="s">
        <v>163</v>
      </c>
      <c r="N21" s="1" t="s">
        <v>84</v>
      </c>
    </row>
    <row r="22" spans="1:14" ht="19.899999999999999" customHeight="1">
      <c r="A22" s="44" t="s">
        <v>27</v>
      </c>
      <c r="B22" s="47" t="s">
        <v>164</v>
      </c>
      <c r="C22" s="48" t="s">
        <v>165</v>
      </c>
      <c r="D22" s="48" t="s">
        <v>166</v>
      </c>
      <c r="E22" s="48" t="s">
        <v>167</v>
      </c>
      <c r="F22" s="49" t="s">
        <v>168</v>
      </c>
      <c r="G22" s="48" t="s">
        <v>78</v>
      </c>
      <c r="H22" s="20">
        <v>1.17</v>
      </c>
      <c r="I22" s="22" t="s">
        <v>95</v>
      </c>
      <c r="J22" s="23" t="s">
        <v>169</v>
      </c>
      <c r="K22" s="1" t="s">
        <v>170</v>
      </c>
      <c r="L22" s="1" t="s">
        <v>171</v>
      </c>
      <c r="M22" s="1" t="s">
        <v>171</v>
      </c>
      <c r="N22" s="1" t="s">
        <v>84</v>
      </c>
    </row>
    <row r="23" spans="1:14" ht="19.899999999999999" customHeight="1">
      <c r="A23" s="44"/>
      <c r="B23" s="47"/>
      <c r="C23" s="48"/>
      <c r="D23" s="48"/>
      <c r="E23" s="48"/>
      <c r="F23" s="49"/>
      <c r="G23" s="48"/>
      <c r="H23" s="20">
        <v>0.53</v>
      </c>
      <c r="I23" s="22" t="s">
        <v>172</v>
      </c>
      <c r="J23" s="23" t="s">
        <v>169</v>
      </c>
      <c r="K23" s="1" t="s">
        <v>170</v>
      </c>
      <c r="L23" s="1" t="s">
        <v>171</v>
      </c>
      <c r="M23" s="1" t="s">
        <v>171</v>
      </c>
      <c r="N23" s="1" t="s">
        <v>84</v>
      </c>
    </row>
    <row r="24" spans="1:14" ht="27.2" customHeight="1">
      <c r="A24" s="1" t="s">
        <v>27</v>
      </c>
      <c r="B24" s="17" t="s">
        <v>173</v>
      </c>
      <c r="C24" s="18" t="s">
        <v>174</v>
      </c>
      <c r="D24" s="18" t="s">
        <v>87</v>
      </c>
      <c r="E24" s="18" t="s">
        <v>175</v>
      </c>
      <c r="F24" s="19" t="s">
        <v>176</v>
      </c>
      <c r="G24" s="18" t="s">
        <v>78</v>
      </c>
      <c r="H24" s="20">
        <v>1.93</v>
      </c>
      <c r="I24" s="22" t="s">
        <v>95</v>
      </c>
      <c r="J24" s="23" t="s">
        <v>177</v>
      </c>
      <c r="K24" s="1" t="s">
        <v>92</v>
      </c>
      <c r="L24" s="1" t="s">
        <v>178</v>
      </c>
      <c r="M24" s="1" t="s">
        <v>179</v>
      </c>
      <c r="N24" s="1" t="s">
        <v>84</v>
      </c>
    </row>
    <row r="25" spans="1:14" ht="27.2" customHeight="1">
      <c r="A25" s="1" t="s">
        <v>27</v>
      </c>
      <c r="B25" s="17" t="s">
        <v>180</v>
      </c>
      <c r="C25" s="18" t="s">
        <v>181</v>
      </c>
      <c r="D25" s="18" t="s">
        <v>182</v>
      </c>
      <c r="E25" s="18" t="s">
        <v>183</v>
      </c>
      <c r="F25" s="19" t="s">
        <v>184</v>
      </c>
      <c r="G25" s="18" t="s">
        <v>78</v>
      </c>
      <c r="H25" s="20">
        <v>2.09</v>
      </c>
      <c r="I25" s="22" t="s">
        <v>95</v>
      </c>
      <c r="J25" s="23" t="s">
        <v>185</v>
      </c>
      <c r="K25" s="1" t="s">
        <v>186</v>
      </c>
      <c r="L25" s="1" t="s">
        <v>187</v>
      </c>
      <c r="M25" s="1" t="s">
        <v>188</v>
      </c>
      <c r="N25" s="1" t="s">
        <v>84</v>
      </c>
    </row>
    <row r="26" spans="1:14" ht="27.2" customHeight="1">
      <c r="A26" s="1" t="s">
        <v>27</v>
      </c>
      <c r="B26" s="17" t="s">
        <v>189</v>
      </c>
      <c r="C26" s="18" t="s">
        <v>190</v>
      </c>
      <c r="D26" s="18" t="s">
        <v>157</v>
      </c>
      <c r="E26" s="18" t="s">
        <v>88</v>
      </c>
      <c r="F26" s="19" t="s">
        <v>191</v>
      </c>
      <c r="G26" s="18" t="s">
        <v>78</v>
      </c>
      <c r="H26" s="20">
        <v>0.4</v>
      </c>
      <c r="I26" s="22" t="s">
        <v>95</v>
      </c>
      <c r="J26" s="23" t="s">
        <v>192</v>
      </c>
      <c r="K26" s="1" t="s">
        <v>161</v>
      </c>
      <c r="L26" s="1" t="s">
        <v>93</v>
      </c>
      <c r="M26" s="1" t="s">
        <v>193</v>
      </c>
      <c r="N26" s="1" t="s">
        <v>84</v>
      </c>
    </row>
    <row r="27" spans="1:14" ht="19.899999999999999" customHeight="1">
      <c r="A27" s="1" t="s">
        <v>27</v>
      </c>
      <c r="B27" s="17" t="s">
        <v>194</v>
      </c>
      <c r="C27" s="18" t="s">
        <v>195</v>
      </c>
      <c r="D27" s="18" t="s">
        <v>196</v>
      </c>
      <c r="E27" s="18" t="s">
        <v>143</v>
      </c>
      <c r="F27" s="19" t="s">
        <v>197</v>
      </c>
      <c r="G27" s="18" t="s">
        <v>78</v>
      </c>
      <c r="H27" s="20">
        <v>3.3</v>
      </c>
      <c r="I27" s="22" t="s">
        <v>95</v>
      </c>
      <c r="J27" s="23" t="s">
        <v>198</v>
      </c>
      <c r="K27" s="1" t="s">
        <v>199</v>
      </c>
      <c r="L27" s="1" t="s">
        <v>147</v>
      </c>
      <c r="M27" s="1" t="s">
        <v>200</v>
      </c>
      <c r="N27" s="1" t="s">
        <v>84</v>
      </c>
    </row>
    <row r="28" spans="1:14" ht="27.2" customHeight="1">
      <c r="A28" s="1" t="s">
        <v>27</v>
      </c>
      <c r="B28" s="17" t="s">
        <v>201</v>
      </c>
      <c r="C28" s="18" t="s">
        <v>202</v>
      </c>
      <c r="D28" s="18" t="s">
        <v>87</v>
      </c>
      <c r="E28" s="18" t="s">
        <v>88</v>
      </c>
      <c r="F28" s="19" t="s">
        <v>89</v>
      </c>
      <c r="G28" s="18" t="s">
        <v>203</v>
      </c>
      <c r="H28" s="20">
        <v>7.35</v>
      </c>
      <c r="I28" s="22" t="s">
        <v>204</v>
      </c>
      <c r="J28" s="23" t="s">
        <v>205</v>
      </c>
      <c r="K28" s="1" t="s">
        <v>92</v>
      </c>
      <c r="L28" s="1" t="s">
        <v>93</v>
      </c>
      <c r="M28" s="1" t="s">
        <v>94</v>
      </c>
      <c r="N28" s="1" t="s">
        <v>206</v>
      </c>
    </row>
    <row r="29" spans="1:14" ht="19.899999999999999" customHeight="1">
      <c r="A29" s="1" t="s">
        <v>27</v>
      </c>
      <c r="B29" s="17" t="s">
        <v>207</v>
      </c>
      <c r="C29" s="18" t="s">
        <v>208</v>
      </c>
      <c r="D29" s="18" t="s">
        <v>209</v>
      </c>
      <c r="E29" s="18" t="s">
        <v>210</v>
      </c>
      <c r="F29" s="19" t="s">
        <v>211</v>
      </c>
      <c r="G29" s="18" t="s">
        <v>78</v>
      </c>
      <c r="H29" s="20">
        <v>2.5299999999999998</v>
      </c>
      <c r="I29" s="22" t="s">
        <v>79</v>
      </c>
      <c r="J29" s="23" t="s">
        <v>212</v>
      </c>
      <c r="K29" s="1" t="s">
        <v>213</v>
      </c>
      <c r="L29" s="1" t="s">
        <v>214</v>
      </c>
      <c r="M29" s="1" t="s">
        <v>215</v>
      </c>
      <c r="N29" s="1" t="s">
        <v>84</v>
      </c>
    </row>
    <row r="30" spans="1:14" ht="19.899999999999999" customHeight="1">
      <c r="A30" s="44" t="s">
        <v>27</v>
      </c>
      <c r="B30" s="47" t="s">
        <v>216</v>
      </c>
      <c r="C30" s="48" t="s">
        <v>217</v>
      </c>
      <c r="D30" s="48" t="s">
        <v>209</v>
      </c>
      <c r="E30" s="48" t="s">
        <v>210</v>
      </c>
      <c r="F30" s="49" t="s">
        <v>218</v>
      </c>
      <c r="G30" s="48" t="s">
        <v>78</v>
      </c>
      <c r="H30" s="20">
        <v>2.5299999999999998</v>
      </c>
      <c r="I30" s="22" t="s">
        <v>79</v>
      </c>
      <c r="J30" s="23" t="s">
        <v>219</v>
      </c>
      <c r="K30" s="1" t="s">
        <v>213</v>
      </c>
      <c r="L30" s="1" t="s">
        <v>214</v>
      </c>
      <c r="M30" s="1" t="s">
        <v>220</v>
      </c>
      <c r="N30" s="1" t="s">
        <v>84</v>
      </c>
    </row>
    <row r="31" spans="1:14" ht="19.899999999999999" customHeight="1">
      <c r="A31" s="44"/>
      <c r="B31" s="47"/>
      <c r="C31" s="48"/>
      <c r="D31" s="48"/>
      <c r="E31" s="48"/>
      <c r="F31" s="49"/>
      <c r="G31" s="48"/>
      <c r="H31" s="20">
        <v>1.06</v>
      </c>
      <c r="I31" s="22" t="s">
        <v>95</v>
      </c>
      <c r="J31" s="23" t="s">
        <v>219</v>
      </c>
      <c r="K31" s="1" t="s">
        <v>213</v>
      </c>
      <c r="L31" s="1" t="s">
        <v>214</v>
      </c>
      <c r="M31" s="1" t="s">
        <v>220</v>
      </c>
      <c r="N31" s="1" t="s">
        <v>84</v>
      </c>
    </row>
    <row r="32" spans="1:14" ht="27.2" customHeight="1">
      <c r="A32" s="1" t="s">
        <v>27</v>
      </c>
      <c r="B32" s="17" t="s">
        <v>221</v>
      </c>
      <c r="C32" s="18" t="s">
        <v>222</v>
      </c>
      <c r="D32" s="18" t="s">
        <v>87</v>
      </c>
      <c r="E32" s="18" t="s">
        <v>88</v>
      </c>
      <c r="F32" s="19" t="s">
        <v>98</v>
      </c>
      <c r="G32" s="18" t="s">
        <v>99</v>
      </c>
      <c r="H32" s="20">
        <v>12.6799</v>
      </c>
      <c r="I32" s="22" t="s">
        <v>121</v>
      </c>
      <c r="J32" s="23" t="s">
        <v>223</v>
      </c>
      <c r="K32" s="1" t="s">
        <v>92</v>
      </c>
      <c r="L32" s="1" t="s">
        <v>93</v>
      </c>
      <c r="M32" s="1" t="s">
        <v>101</v>
      </c>
      <c r="N32" s="1" t="s">
        <v>102</v>
      </c>
    </row>
    <row r="33" spans="1:14" ht="19.899999999999999" customHeight="1">
      <c r="A33" s="44" t="s">
        <v>27</v>
      </c>
      <c r="B33" s="47" t="s">
        <v>224</v>
      </c>
      <c r="C33" s="48" t="s">
        <v>225</v>
      </c>
      <c r="D33" s="48" t="s">
        <v>226</v>
      </c>
      <c r="E33" s="48" t="s">
        <v>227</v>
      </c>
      <c r="F33" s="49" t="s">
        <v>228</v>
      </c>
      <c r="G33" s="48" t="s">
        <v>99</v>
      </c>
      <c r="H33" s="20">
        <v>12.6799</v>
      </c>
      <c r="I33" s="22" t="s">
        <v>121</v>
      </c>
      <c r="J33" s="23" t="s">
        <v>229</v>
      </c>
      <c r="K33" s="1" t="s">
        <v>230</v>
      </c>
      <c r="L33" s="1" t="s">
        <v>231</v>
      </c>
      <c r="M33" s="1" t="s">
        <v>232</v>
      </c>
      <c r="N33" s="1" t="s">
        <v>102</v>
      </c>
    </row>
    <row r="34" spans="1:14" ht="19.899999999999999" customHeight="1">
      <c r="A34" s="44"/>
      <c r="B34" s="47"/>
      <c r="C34" s="48"/>
      <c r="D34" s="48"/>
      <c r="E34" s="48"/>
      <c r="F34" s="49"/>
      <c r="G34" s="48"/>
      <c r="H34" s="20">
        <v>7.2</v>
      </c>
      <c r="I34" s="22" t="s">
        <v>90</v>
      </c>
      <c r="J34" s="23" t="s">
        <v>229</v>
      </c>
      <c r="K34" s="1" t="s">
        <v>230</v>
      </c>
      <c r="L34" s="1" t="s">
        <v>231</v>
      </c>
      <c r="M34" s="1" t="s">
        <v>232</v>
      </c>
      <c r="N34" s="1" t="s">
        <v>102</v>
      </c>
    </row>
    <row r="35" spans="1:14" ht="27.2" customHeight="1">
      <c r="A35" s="1" t="s">
        <v>27</v>
      </c>
      <c r="B35" s="17" t="s">
        <v>233</v>
      </c>
      <c r="C35" s="18" t="s">
        <v>234</v>
      </c>
      <c r="D35" s="18" t="s">
        <v>235</v>
      </c>
      <c r="E35" s="18" t="s">
        <v>227</v>
      </c>
      <c r="F35" s="19" t="s">
        <v>236</v>
      </c>
      <c r="G35" s="18" t="s">
        <v>99</v>
      </c>
      <c r="H35" s="20">
        <v>12.6799</v>
      </c>
      <c r="I35" s="22" t="s">
        <v>121</v>
      </c>
      <c r="J35" s="23" t="s">
        <v>237</v>
      </c>
      <c r="K35" s="1" t="s">
        <v>238</v>
      </c>
      <c r="L35" s="1" t="s">
        <v>231</v>
      </c>
      <c r="M35" s="1" t="s">
        <v>239</v>
      </c>
      <c r="N35" s="1" t="s">
        <v>102</v>
      </c>
    </row>
    <row r="36" spans="1:14" ht="19.899999999999999" customHeight="1">
      <c r="A36" s="44" t="s">
        <v>27</v>
      </c>
      <c r="B36" s="47" t="s">
        <v>240</v>
      </c>
      <c r="C36" s="48" t="s">
        <v>241</v>
      </c>
      <c r="D36" s="48" t="s">
        <v>126</v>
      </c>
      <c r="E36" s="48" t="s">
        <v>127</v>
      </c>
      <c r="F36" s="49" t="s">
        <v>128</v>
      </c>
      <c r="G36" s="48" t="s">
        <v>99</v>
      </c>
      <c r="H36" s="20">
        <v>12.6799</v>
      </c>
      <c r="I36" s="22" t="s">
        <v>121</v>
      </c>
      <c r="J36" s="23" t="s">
        <v>242</v>
      </c>
      <c r="K36" s="1" t="s">
        <v>130</v>
      </c>
      <c r="L36" s="1" t="s">
        <v>131</v>
      </c>
      <c r="M36" s="1" t="s">
        <v>132</v>
      </c>
      <c r="N36" s="1" t="s">
        <v>102</v>
      </c>
    </row>
    <row r="37" spans="1:14" ht="19.899999999999999" customHeight="1">
      <c r="A37" s="44"/>
      <c r="B37" s="47"/>
      <c r="C37" s="48"/>
      <c r="D37" s="48"/>
      <c r="E37" s="48"/>
      <c r="F37" s="49"/>
      <c r="G37" s="48"/>
      <c r="H37" s="20">
        <v>7.2</v>
      </c>
      <c r="I37" s="22" t="s">
        <v>90</v>
      </c>
      <c r="J37" s="23" t="s">
        <v>242</v>
      </c>
      <c r="K37" s="1" t="s">
        <v>130</v>
      </c>
      <c r="L37" s="1" t="s">
        <v>131</v>
      </c>
      <c r="M37" s="1" t="s">
        <v>132</v>
      </c>
      <c r="N37" s="1" t="s">
        <v>102</v>
      </c>
    </row>
    <row r="38" spans="1:14" ht="40.700000000000003" customHeight="1">
      <c r="A38" s="1" t="s">
        <v>27</v>
      </c>
      <c r="B38" s="17" t="s">
        <v>243</v>
      </c>
      <c r="C38" s="18" t="s">
        <v>244</v>
      </c>
      <c r="D38" s="18" t="s">
        <v>245</v>
      </c>
      <c r="E38" s="18" t="s">
        <v>88</v>
      </c>
      <c r="F38" s="19" t="s">
        <v>98</v>
      </c>
      <c r="G38" s="18" t="s">
        <v>78</v>
      </c>
      <c r="H38" s="20">
        <v>0.5</v>
      </c>
      <c r="I38" s="22" t="s">
        <v>95</v>
      </c>
      <c r="J38" s="23" t="s">
        <v>246</v>
      </c>
      <c r="K38" s="1" t="s">
        <v>247</v>
      </c>
      <c r="L38" s="1" t="s">
        <v>93</v>
      </c>
      <c r="M38" s="1" t="s">
        <v>101</v>
      </c>
      <c r="N38" s="1" t="s">
        <v>84</v>
      </c>
    </row>
    <row r="39" spans="1:14" ht="27.2" customHeight="1">
      <c r="A39" s="1" t="s">
        <v>27</v>
      </c>
      <c r="B39" s="17" t="s">
        <v>248</v>
      </c>
      <c r="C39" s="18" t="s">
        <v>249</v>
      </c>
      <c r="D39" s="18" t="s">
        <v>250</v>
      </c>
      <c r="E39" s="18" t="s">
        <v>210</v>
      </c>
      <c r="F39" s="19" t="s">
        <v>251</v>
      </c>
      <c r="G39" s="18" t="s">
        <v>78</v>
      </c>
      <c r="H39" s="20">
        <v>1.8</v>
      </c>
      <c r="I39" s="22" t="s">
        <v>95</v>
      </c>
      <c r="J39" s="23" t="s">
        <v>252</v>
      </c>
      <c r="K39" s="1" t="s">
        <v>253</v>
      </c>
      <c r="L39" s="1" t="s">
        <v>214</v>
      </c>
      <c r="M39" s="1" t="s">
        <v>254</v>
      </c>
      <c r="N39" s="1" t="s">
        <v>84</v>
      </c>
    </row>
    <row r="40" spans="1:14" ht="27.2" customHeight="1">
      <c r="A40" s="1" t="s">
        <v>27</v>
      </c>
      <c r="B40" s="17" t="s">
        <v>255</v>
      </c>
      <c r="C40" s="18" t="s">
        <v>256</v>
      </c>
      <c r="D40" s="18" t="s">
        <v>257</v>
      </c>
      <c r="E40" s="18" t="s">
        <v>183</v>
      </c>
      <c r="F40" s="19" t="s">
        <v>258</v>
      </c>
      <c r="G40" s="18" t="s">
        <v>78</v>
      </c>
      <c r="H40" s="20">
        <v>1.8</v>
      </c>
      <c r="I40" s="22" t="s">
        <v>95</v>
      </c>
      <c r="J40" s="23" t="s">
        <v>259</v>
      </c>
      <c r="K40" s="1" t="s">
        <v>260</v>
      </c>
      <c r="L40" s="1" t="s">
        <v>187</v>
      </c>
      <c r="M40" s="1" t="s">
        <v>261</v>
      </c>
      <c r="N40" s="1" t="s">
        <v>84</v>
      </c>
    </row>
    <row r="41" spans="1:14" ht="19.899999999999999" customHeight="1">
      <c r="A41" s="1" t="s">
        <v>27</v>
      </c>
      <c r="B41" s="17" t="s">
        <v>262</v>
      </c>
      <c r="C41" s="18" t="s">
        <v>263</v>
      </c>
      <c r="D41" s="18" t="s">
        <v>235</v>
      </c>
      <c r="E41" s="18" t="s">
        <v>227</v>
      </c>
      <c r="F41" s="19" t="s">
        <v>236</v>
      </c>
      <c r="G41" s="18" t="s">
        <v>99</v>
      </c>
      <c r="H41" s="20">
        <v>7.2</v>
      </c>
      <c r="I41" s="22" t="s">
        <v>90</v>
      </c>
      <c r="J41" s="23" t="s">
        <v>264</v>
      </c>
      <c r="K41" s="1" t="s">
        <v>238</v>
      </c>
      <c r="L41" s="1" t="s">
        <v>231</v>
      </c>
      <c r="M41" s="1" t="s">
        <v>239</v>
      </c>
      <c r="N41" s="1" t="s">
        <v>102</v>
      </c>
    </row>
    <row r="42" spans="1:14" ht="19.899999999999999" customHeight="1">
      <c r="A42" s="1" t="s">
        <v>27</v>
      </c>
      <c r="B42" s="17" t="s">
        <v>265</v>
      </c>
      <c r="C42" s="18" t="s">
        <v>266</v>
      </c>
      <c r="D42" s="18" t="s">
        <v>267</v>
      </c>
      <c r="E42" s="18" t="s">
        <v>127</v>
      </c>
      <c r="F42" s="19" t="s">
        <v>128</v>
      </c>
      <c r="G42" s="18" t="s">
        <v>99</v>
      </c>
      <c r="H42" s="20">
        <v>7.2</v>
      </c>
      <c r="I42" s="22" t="s">
        <v>90</v>
      </c>
      <c r="J42" s="23" t="s">
        <v>268</v>
      </c>
      <c r="K42" s="1" t="s">
        <v>269</v>
      </c>
      <c r="L42" s="1" t="s">
        <v>131</v>
      </c>
      <c r="M42" s="1" t="s">
        <v>132</v>
      </c>
      <c r="N42" s="1" t="s">
        <v>102</v>
      </c>
    </row>
    <row r="43" spans="1:14" ht="27.2" customHeight="1">
      <c r="A43" s="1" t="s">
        <v>27</v>
      </c>
      <c r="B43" s="17" t="s">
        <v>270</v>
      </c>
      <c r="C43" s="18" t="s">
        <v>271</v>
      </c>
      <c r="D43" s="18" t="s">
        <v>87</v>
      </c>
      <c r="E43" s="18" t="s">
        <v>88</v>
      </c>
      <c r="F43" s="19" t="s">
        <v>98</v>
      </c>
      <c r="G43" s="18" t="s">
        <v>99</v>
      </c>
      <c r="H43" s="20">
        <v>12.6799</v>
      </c>
      <c r="I43" s="22" t="s">
        <v>121</v>
      </c>
      <c r="J43" s="23" t="s">
        <v>272</v>
      </c>
      <c r="K43" s="1" t="s">
        <v>92</v>
      </c>
      <c r="L43" s="1" t="s">
        <v>93</v>
      </c>
      <c r="M43" s="1" t="s">
        <v>101</v>
      </c>
      <c r="N43" s="1" t="s">
        <v>102</v>
      </c>
    </row>
    <row r="44" spans="1:14" ht="19.899999999999999" customHeight="1">
      <c r="A44" s="1" t="s">
        <v>27</v>
      </c>
      <c r="B44" s="17" t="s">
        <v>273</v>
      </c>
      <c r="C44" s="18" t="s">
        <v>274</v>
      </c>
      <c r="D44" s="18" t="s">
        <v>250</v>
      </c>
      <c r="E44" s="18" t="s">
        <v>210</v>
      </c>
      <c r="F44" s="19" t="s">
        <v>275</v>
      </c>
      <c r="G44" s="18" t="s">
        <v>99</v>
      </c>
      <c r="H44" s="20">
        <v>12.6799</v>
      </c>
      <c r="I44" s="22" t="s">
        <v>121</v>
      </c>
      <c r="J44" s="23" t="s">
        <v>276</v>
      </c>
      <c r="K44" s="1" t="s">
        <v>253</v>
      </c>
      <c r="L44" s="1" t="s">
        <v>214</v>
      </c>
      <c r="M44" s="1" t="s">
        <v>277</v>
      </c>
      <c r="N44" s="1" t="s">
        <v>102</v>
      </c>
    </row>
    <row r="45" spans="1:14" ht="19.899999999999999" customHeight="1">
      <c r="A45" s="44" t="s">
        <v>27</v>
      </c>
      <c r="B45" s="47" t="s">
        <v>278</v>
      </c>
      <c r="C45" s="48" t="s">
        <v>279</v>
      </c>
      <c r="D45" s="48" t="s">
        <v>126</v>
      </c>
      <c r="E45" s="48" t="s">
        <v>127</v>
      </c>
      <c r="F45" s="49" t="s">
        <v>128</v>
      </c>
      <c r="G45" s="48" t="s">
        <v>99</v>
      </c>
      <c r="H45" s="20">
        <v>12.6799</v>
      </c>
      <c r="I45" s="22" t="s">
        <v>121</v>
      </c>
      <c r="J45" s="23" t="s">
        <v>280</v>
      </c>
      <c r="K45" s="1" t="s">
        <v>130</v>
      </c>
      <c r="L45" s="1" t="s">
        <v>131</v>
      </c>
      <c r="M45" s="1" t="s">
        <v>132</v>
      </c>
      <c r="N45" s="1" t="s">
        <v>102</v>
      </c>
    </row>
    <row r="46" spans="1:14" ht="19.899999999999999" customHeight="1">
      <c r="A46" s="44"/>
      <c r="B46" s="47"/>
      <c r="C46" s="48"/>
      <c r="D46" s="48"/>
      <c r="E46" s="48"/>
      <c r="F46" s="49"/>
      <c r="G46" s="48"/>
      <c r="H46" s="20">
        <v>7.2</v>
      </c>
      <c r="I46" s="22" t="s">
        <v>90</v>
      </c>
      <c r="J46" s="23" t="s">
        <v>280</v>
      </c>
      <c r="K46" s="1" t="s">
        <v>130</v>
      </c>
      <c r="L46" s="1" t="s">
        <v>131</v>
      </c>
      <c r="M46" s="1" t="s">
        <v>132</v>
      </c>
      <c r="N46" s="1" t="s">
        <v>102</v>
      </c>
    </row>
    <row r="47" spans="1:14" ht="27.2" customHeight="1">
      <c r="A47" s="1" t="s">
        <v>27</v>
      </c>
      <c r="B47" s="17" t="s">
        <v>281</v>
      </c>
      <c r="C47" s="18" t="s">
        <v>282</v>
      </c>
      <c r="D47" s="18" t="s">
        <v>120</v>
      </c>
      <c r="E47" s="18" t="s">
        <v>135</v>
      </c>
      <c r="F47" s="19" t="s">
        <v>136</v>
      </c>
      <c r="G47" s="18" t="s">
        <v>99</v>
      </c>
      <c r="H47" s="20">
        <v>12.6799</v>
      </c>
      <c r="I47" s="22" t="s">
        <v>121</v>
      </c>
      <c r="J47" s="23" t="s">
        <v>283</v>
      </c>
      <c r="K47" s="1" t="s">
        <v>123</v>
      </c>
      <c r="L47" s="1" t="s">
        <v>138</v>
      </c>
      <c r="M47" s="1" t="s">
        <v>139</v>
      </c>
      <c r="N47" s="1" t="s">
        <v>102</v>
      </c>
    </row>
    <row r="48" spans="1:14" ht="27.2" customHeight="1">
      <c r="A48" s="1" t="s">
        <v>27</v>
      </c>
      <c r="B48" s="17" t="s">
        <v>284</v>
      </c>
      <c r="C48" s="18" t="s">
        <v>285</v>
      </c>
      <c r="D48" s="18" t="s">
        <v>87</v>
      </c>
      <c r="E48" s="18" t="s">
        <v>183</v>
      </c>
      <c r="F48" s="19" t="s">
        <v>286</v>
      </c>
      <c r="G48" s="18" t="s">
        <v>78</v>
      </c>
      <c r="H48" s="20">
        <v>1.46</v>
      </c>
      <c r="I48" s="22" t="s">
        <v>95</v>
      </c>
      <c r="J48" s="23" t="s">
        <v>287</v>
      </c>
      <c r="K48" s="1" t="s">
        <v>92</v>
      </c>
      <c r="L48" s="1" t="s">
        <v>187</v>
      </c>
      <c r="M48" s="1" t="s">
        <v>288</v>
      </c>
      <c r="N48" s="1" t="s">
        <v>84</v>
      </c>
    </row>
    <row r="49" spans="1:14" ht="19.899999999999999" customHeight="1">
      <c r="A49" s="44" t="s">
        <v>27</v>
      </c>
      <c r="B49" s="47" t="s">
        <v>289</v>
      </c>
      <c r="C49" s="48" t="s">
        <v>290</v>
      </c>
      <c r="D49" s="48" t="s">
        <v>245</v>
      </c>
      <c r="E49" s="48" t="s">
        <v>183</v>
      </c>
      <c r="F49" s="49" t="s">
        <v>286</v>
      </c>
      <c r="G49" s="48" t="s">
        <v>78</v>
      </c>
      <c r="H49" s="20">
        <v>0.38</v>
      </c>
      <c r="I49" s="22" t="s">
        <v>152</v>
      </c>
      <c r="J49" s="23" t="s">
        <v>291</v>
      </c>
      <c r="K49" s="1" t="s">
        <v>247</v>
      </c>
      <c r="L49" s="1" t="s">
        <v>187</v>
      </c>
      <c r="M49" s="1" t="s">
        <v>288</v>
      </c>
      <c r="N49" s="1" t="s">
        <v>84</v>
      </c>
    </row>
    <row r="50" spans="1:14" ht="19.899999999999999" customHeight="1">
      <c r="A50" s="44"/>
      <c r="B50" s="47"/>
      <c r="C50" s="48"/>
      <c r="D50" s="48"/>
      <c r="E50" s="48"/>
      <c r="F50" s="49"/>
      <c r="G50" s="48"/>
      <c r="H50" s="20">
        <v>2</v>
      </c>
      <c r="I50" s="22" t="s">
        <v>95</v>
      </c>
      <c r="J50" s="23" t="s">
        <v>291</v>
      </c>
      <c r="K50" s="1" t="s">
        <v>247</v>
      </c>
      <c r="L50" s="1" t="s">
        <v>187</v>
      </c>
      <c r="M50" s="1" t="s">
        <v>288</v>
      </c>
      <c r="N50" s="1" t="s">
        <v>84</v>
      </c>
    </row>
    <row r="51" spans="1:14" ht="19.899999999999999" customHeight="1">
      <c r="A51" s="1" t="s">
        <v>27</v>
      </c>
      <c r="B51" s="17" t="s">
        <v>292</v>
      </c>
      <c r="C51" s="18" t="s">
        <v>293</v>
      </c>
      <c r="D51" s="18" t="s">
        <v>294</v>
      </c>
      <c r="E51" s="18" t="s">
        <v>76</v>
      </c>
      <c r="F51" s="19" t="s">
        <v>295</v>
      </c>
      <c r="G51" s="18" t="s">
        <v>78</v>
      </c>
      <c r="H51" s="20">
        <v>0.6</v>
      </c>
      <c r="I51" s="22" t="s">
        <v>79</v>
      </c>
      <c r="J51" s="23" t="s">
        <v>296</v>
      </c>
      <c r="K51" s="1" t="s">
        <v>297</v>
      </c>
      <c r="L51" s="1" t="s">
        <v>82</v>
      </c>
      <c r="M51" s="1" t="s">
        <v>83</v>
      </c>
      <c r="N51" s="1" t="s">
        <v>84</v>
      </c>
    </row>
    <row r="52" spans="1:14" ht="19.899999999999999" customHeight="1">
      <c r="A52" s="1" t="s">
        <v>27</v>
      </c>
      <c r="B52" s="17" t="s">
        <v>298</v>
      </c>
      <c r="C52" s="18" t="s">
        <v>299</v>
      </c>
      <c r="D52" s="18" t="s">
        <v>209</v>
      </c>
      <c r="E52" s="18" t="s">
        <v>210</v>
      </c>
      <c r="F52" s="19" t="s">
        <v>300</v>
      </c>
      <c r="G52" s="18" t="s">
        <v>78</v>
      </c>
      <c r="H52" s="20">
        <v>1.17</v>
      </c>
      <c r="I52" s="22" t="s">
        <v>95</v>
      </c>
      <c r="J52" s="23" t="s">
        <v>301</v>
      </c>
      <c r="K52" s="1" t="s">
        <v>213</v>
      </c>
      <c r="L52" s="1" t="s">
        <v>214</v>
      </c>
      <c r="M52" s="1" t="s">
        <v>220</v>
      </c>
      <c r="N52" s="1" t="s">
        <v>84</v>
      </c>
    </row>
    <row r="53" spans="1:14" ht="19.899999999999999" customHeight="1">
      <c r="A53" s="1" t="s">
        <v>27</v>
      </c>
      <c r="B53" s="17" t="s">
        <v>302</v>
      </c>
      <c r="C53" s="18" t="s">
        <v>303</v>
      </c>
      <c r="D53" s="18" t="s">
        <v>267</v>
      </c>
      <c r="E53" s="18" t="s">
        <v>127</v>
      </c>
      <c r="F53" s="19" t="s">
        <v>304</v>
      </c>
      <c r="G53" s="18" t="s">
        <v>78</v>
      </c>
      <c r="H53" s="20">
        <v>0.13</v>
      </c>
      <c r="I53" s="22" t="s">
        <v>95</v>
      </c>
      <c r="J53" s="23" t="s">
        <v>305</v>
      </c>
      <c r="K53" s="1" t="s">
        <v>269</v>
      </c>
      <c r="L53" s="1" t="s">
        <v>131</v>
      </c>
      <c r="M53" s="1" t="s">
        <v>306</v>
      </c>
      <c r="N53" s="1" t="s">
        <v>84</v>
      </c>
    </row>
    <row r="54" spans="1:14" ht="19.899999999999999" customHeight="1">
      <c r="A54" s="44" t="s">
        <v>27</v>
      </c>
      <c r="B54" s="47" t="s">
        <v>307</v>
      </c>
      <c r="C54" s="48" t="s">
        <v>308</v>
      </c>
      <c r="D54" s="48" t="s">
        <v>87</v>
      </c>
      <c r="E54" s="48" t="s">
        <v>88</v>
      </c>
      <c r="F54" s="49" t="s">
        <v>309</v>
      </c>
      <c r="G54" s="48" t="s">
        <v>78</v>
      </c>
      <c r="H54" s="20">
        <v>3</v>
      </c>
      <c r="I54" s="22" t="s">
        <v>95</v>
      </c>
      <c r="J54" s="23" t="s">
        <v>310</v>
      </c>
      <c r="K54" s="1" t="s">
        <v>92</v>
      </c>
      <c r="L54" s="1" t="s">
        <v>93</v>
      </c>
      <c r="M54" s="1" t="s">
        <v>311</v>
      </c>
      <c r="N54" s="1" t="s">
        <v>84</v>
      </c>
    </row>
    <row r="55" spans="1:14" ht="19.899999999999999" customHeight="1">
      <c r="A55" s="44"/>
      <c r="B55" s="47"/>
      <c r="C55" s="48"/>
      <c r="D55" s="48"/>
      <c r="E55" s="48"/>
      <c r="F55" s="49"/>
      <c r="G55" s="48"/>
      <c r="H55" s="20">
        <v>0.5</v>
      </c>
      <c r="I55" s="22" t="s">
        <v>172</v>
      </c>
      <c r="J55" s="23" t="s">
        <v>310</v>
      </c>
      <c r="K55" s="1" t="s">
        <v>92</v>
      </c>
      <c r="L55" s="1" t="s">
        <v>93</v>
      </c>
      <c r="M55" s="1" t="s">
        <v>311</v>
      </c>
      <c r="N55" s="1" t="s">
        <v>84</v>
      </c>
    </row>
    <row r="56" spans="1:14" ht="19.899999999999999" customHeight="1">
      <c r="A56" s="44"/>
      <c r="B56" s="47"/>
      <c r="C56" s="48"/>
      <c r="D56" s="48"/>
      <c r="E56" s="48"/>
      <c r="F56" s="49"/>
      <c r="G56" s="18" t="s">
        <v>203</v>
      </c>
      <c r="H56" s="20">
        <v>7.35</v>
      </c>
      <c r="I56" s="22" t="s">
        <v>204</v>
      </c>
      <c r="J56" s="23" t="s">
        <v>310</v>
      </c>
      <c r="K56" s="1" t="s">
        <v>92</v>
      </c>
      <c r="L56" s="1" t="s">
        <v>93</v>
      </c>
      <c r="M56" s="1" t="s">
        <v>311</v>
      </c>
      <c r="N56" s="1" t="s">
        <v>206</v>
      </c>
    </row>
    <row r="57" spans="1:14" ht="27.2" customHeight="1">
      <c r="A57" s="1" t="s">
        <v>27</v>
      </c>
      <c r="B57" s="17" t="s">
        <v>312</v>
      </c>
      <c r="C57" s="18" t="s">
        <v>313</v>
      </c>
      <c r="D57" s="18" t="s">
        <v>209</v>
      </c>
      <c r="E57" s="18" t="s">
        <v>210</v>
      </c>
      <c r="F57" s="19" t="s">
        <v>314</v>
      </c>
      <c r="G57" s="18" t="s">
        <v>78</v>
      </c>
      <c r="H57" s="20">
        <v>2.2000000000000002</v>
      </c>
      <c r="I57" s="22" t="s">
        <v>95</v>
      </c>
      <c r="J57" s="23" t="s">
        <v>315</v>
      </c>
      <c r="K57" s="1" t="s">
        <v>213</v>
      </c>
      <c r="L57" s="1" t="s">
        <v>214</v>
      </c>
      <c r="M57" s="1" t="s">
        <v>316</v>
      </c>
      <c r="N57" s="1" t="s">
        <v>84</v>
      </c>
    </row>
    <row r="58" spans="1:14" ht="27.2" customHeight="1">
      <c r="A58" s="1" t="s">
        <v>27</v>
      </c>
      <c r="B58" s="17" t="s">
        <v>317</v>
      </c>
      <c r="C58" s="18" t="s">
        <v>318</v>
      </c>
      <c r="D58" s="18" t="s">
        <v>87</v>
      </c>
      <c r="E58" s="18" t="s">
        <v>88</v>
      </c>
      <c r="F58" s="19" t="s">
        <v>89</v>
      </c>
      <c r="G58" s="18" t="s">
        <v>78</v>
      </c>
      <c r="H58" s="20">
        <v>10.01</v>
      </c>
      <c r="I58" s="22" t="s">
        <v>95</v>
      </c>
      <c r="J58" s="23" t="s">
        <v>319</v>
      </c>
      <c r="K58" s="1" t="s">
        <v>92</v>
      </c>
      <c r="L58" s="1" t="s">
        <v>93</v>
      </c>
      <c r="M58" s="1" t="s">
        <v>94</v>
      </c>
      <c r="N58" s="1" t="s">
        <v>84</v>
      </c>
    </row>
    <row r="59" spans="1:14" ht="27.2" customHeight="1">
      <c r="A59" s="1" t="s">
        <v>27</v>
      </c>
      <c r="B59" s="17" t="s">
        <v>320</v>
      </c>
      <c r="C59" s="18" t="s">
        <v>321</v>
      </c>
      <c r="D59" s="18" t="s">
        <v>322</v>
      </c>
      <c r="E59" s="18" t="s">
        <v>143</v>
      </c>
      <c r="F59" s="19" t="s">
        <v>144</v>
      </c>
      <c r="G59" s="18" t="s">
        <v>78</v>
      </c>
      <c r="H59" s="20">
        <v>3.3</v>
      </c>
      <c r="I59" s="22" t="s">
        <v>95</v>
      </c>
      <c r="J59" s="23" t="s">
        <v>323</v>
      </c>
      <c r="K59" s="1" t="s">
        <v>324</v>
      </c>
      <c r="L59" s="1" t="s">
        <v>147</v>
      </c>
      <c r="M59" s="1" t="s">
        <v>148</v>
      </c>
      <c r="N59" s="1" t="s">
        <v>84</v>
      </c>
    </row>
    <row r="60" spans="1:14" ht="27.2" customHeight="1">
      <c r="A60" s="1" t="s">
        <v>27</v>
      </c>
      <c r="B60" s="17" t="s">
        <v>325</v>
      </c>
      <c r="C60" s="18" t="s">
        <v>326</v>
      </c>
      <c r="D60" s="18" t="s">
        <v>87</v>
      </c>
      <c r="E60" s="18" t="s">
        <v>88</v>
      </c>
      <c r="F60" s="19" t="s">
        <v>98</v>
      </c>
      <c r="G60" s="18" t="s">
        <v>99</v>
      </c>
      <c r="H60" s="20">
        <v>7.2</v>
      </c>
      <c r="I60" s="22" t="s">
        <v>90</v>
      </c>
      <c r="J60" s="23" t="s">
        <v>327</v>
      </c>
      <c r="K60" s="1" t="s">
        <v>92</v>
      </c>
      <c r="L60" s="1" t="s">
        <v>93</v>
      </c>
      <c r="M60" s="1" t="s">
        <v>101</v>
      </c>
      <c r="N60" s="1" t="s">
        <v>102</v>
      </c>
    </row>
    <row r="61" spans="1:14" ht="19.899999999999999" customHeight="1">
      <c r="A61" s="44" t="s">
        <v>27</v>
      </c>
      <c r="B61" s="47" t="s">
        <v>328</v>
      </c>
      <c r="C61" s="48" t="s">
        <v>329</v>
      </c>
      <c r="D61" s="48" t="s">
        <v>120</v>
      </c>
      <c r="E61" s="48" t="s">
        <v>88</v>
      </c>
      <c r="F61" s="49" t="s">
        <v>106</v>
      </c>
      <c r="G61" s="48" t="s">
        <v>99</v>
      </c>
      <c r="H61" s="20">
        <v>7.2</v>
      </c>
      <c r="I61" s="22" t="s">
        <v>90</v>
      </c>
      <c r="J61" s="23" t="s">
        <v>330</v>
      </c>
      <c r="K61" s="1" t="s">
        <v>123</v>
      </c>
      <c r="L61" s="1" t="s">
        <v>93</v>
      </c>
      <c r="M61" s="1" t="s">
        <v>109</v>
      </c>
      <c r="N61" s="1" t="s">
        <v>102</v>
      </c>
    </row>
    <row r="62" spans="1:14" ht="19.899999999999999" customHeight="1">
      <c r="A62" s="44"/>
      <c r="B62" s="47"/>
      <c r="C62" s="48"/>
      <c r="D62" s="48"/>
      <c r="E62" s="48"/>
      <c r="F62" s="49"/>
      <c r="G62" s="48"/>
      <c r="H62" s="20">
        <v>12.6799</v>
      </c>
      <c r="I62" s="22" t="s">
        <v>121</v>
      </c>
      <c r="J62" s="23" t="s">
        <v>330</v>
      </c>
      <c r="K62" s="1" t="s">
        <v>123</v>
      </c>
      <c r="L62" s="1" t="s">
        <v>93</v>
      </c>
      <c r="M62" s="1" t="s">
        <v>109</v>
      </c>
      <c r="N62" s="1" t="s">
        <v>102</v>
      </c>
    </row>
    <row r="63" spans="1:14" ht="27.2" customHeight="1">
      <c r="A63" s="1" t="s">
        <v>27</v>
      </c>
      <c r="B63" s="17" t="s">
        <v>331</v>
      </c>
      <c r="C63" s="18" t="s">
        <v>332</v>
      </c>
      <c r="D63" s="18" t="s">
        <v>333</v>
      </c>
      <c r="E63" s="18" t="s">
        <v>127</v>
      </c>
      <c r="F63" s="19" t="s">
        <v>334</v>
      </c>
      <c r="G63" s="18" t="s">
        <v>99</v>
      </c>
      <c r="H63" s="20">
        <v>7.2</v>
      </c>
      <c r="I63" s="22" t="s">
        <v>90</v>
      </c>
      <c r="J63" s="23" t="s">
        <v>335</v>
      </c>
      <c r="K63" s="1" t="s">
        <v>336</v>
      </c>
      <c r="L63" s="1" t="s">
        <v>131</v>
      </c>
      <c r="M63" s="1" t="s">
        <v>337</v>
      </c>
      <c r="N63" s="1" t="s">
        <v>102</v>
      </c>
    </row>
    <row r="64" spans="1:14" ht="27.2" customHeight="1">
      <c r="A64" s="1" t="s">
        <v>27</v>
      </c>
      <c r="B64" s="17" t="s">
        <v>338</v>
      </c>
      <c r="C64" s="18" t="s">
        <v>339</v>
      </c>
      <c r="D64" s="18" t="s">
        <v>333</v>
      </c>
      <c r="E64" s="18" t="s">
        <v>127</v>
      </c>
      <c r="F64" s="19" t="s">
        <v>340</v>
      </c>
      <c r="G64" s="18" t="s">
        <v>99</v>
      </c>
      <c r="H64" s="20">
        <v>7.2</v>
      </c>
      <c r="I64" s="22" t="s">
        <v>90</v>
      </c>
      <c r="J64" s="23" t="s">
        <v>341</v>
      </c>
      <c r="K64" s="1" t="s">
        <v>336</v>
      </c>
      <c r="L64" s="1" t="s">
        <v>131</v>
      </c>
      <c r="M64" s="1" t="s">
        <v>132</v>
      </c>
      <c r="N64" s="1" t="s">
        <v>102</v>
      </c>
    </row>
    <row r="65" spans="1:14" ht="19.899999999999999" customHeight="1">
      <c r="A65" s="44" t="s">
        <v>27</v>
      </c>
      <c r="B65" s="47" t="s">
        <v>342</v>
      </c>
      <c r="C65" s="48" t="s">
        <v>343</v>
      </c>
      <c r="D65" s="48" t="s">
        <v>126</v>
      </c>
      <c r="E65" s="48" t="s">
        <v>127</v>
      </c>
      <c r="F65" s="49" t="s">
        <v>128</v>
      </c>
      <c r="G65" s="48" t="s">
        <v>99</v>
      </c>
      <c r="H65" s="20">
        <v>7.2</v>
      </c>
      <c r="I65" s="22" t="s">
        <v>90</v>
      </c>
      <c r="J65" s="23" t="s">
        <v>344</v>
      </c>
      <c r="K65" s="1" t="s">
        <v>130</v>
      </c>
      <c r="L65" s="1" t="s">
        <v>131</v>
      </c>
      <c r="M65" s="1" t="s">
        <v>132</v>
      </c>
      <c r="N65" s="1" t="s">
        <v>102</v>
      </c>
    </row>
    <row r="66" spans="1:14" ht="19.899999999999999" customHeight="1">
      <c r="A66" s="44"/>
      <c r="B66" s="47"/>
      <c r="C66" s="48"/>
      <c r="D66" s="48"/>
      <c r="E66" s="48"/>
      <c r="F66" s="49"/>
      <c r="G66" s="48"/>
      <c r="H66" s="20">
        <v>12.6799</v>
      </c>
      <c r="I66" s="22" t="s">
        <v>121</v>
      </c>
      <c r="J66" s="23" t="s">
        <v>344</v>
      </c>
      <c r="K66" s="1" t="s">
        <v>130</v>
      </c>
      <c r="L66" s="1" t="s">
        <v>131</v>
      </c>
      <c r="M66" s="1" t="s">
        <v>132</v>
      </c>
      <c r="N66" s="1" t="s">
        <v>102</v>
      </c>
    </row>
    <row r="67" spans="1:14" ht="19.899999999999999" customHeight="1">
      <c r="A67" s="44" t="s">
        <v>27</v>
      </c>
      <c r="B67" s="47" t="s">
        <v>345</v>
      </c>
      <c r="C67" s="48" t="s">
        <v>346</v>
      </c>
      <c r="D67" s="48" t="s">
        <v>347</v>
      </c>
      <c r="E67" s="48" t="s">
        <v>348</v>
      </c>
      <c r="F67" s="49" t="s">
        <v>349</v>
      </c>
      <c r="G67" s="48" t="s">
        <v>99</v>
      </c>
      <c r="H67" s="20">
        <v>7.2</v>
      </c>
      <c r="I67" s="22" t="s">
        <v>90</v>
      </c>
      <c r="J67" s="23" t="s">
        <v>350</v>
      </c>
      <c r="K67" s="1" t="s">
        <v>351</v>
      </c>
      <c r="L67" s="1" t="s">
        <v>352</v>
      </c>
      <c r="M67" s="1" t="s">
        <v>353</v>
      </c>
      <c r="N67" s="1" t="s">
        <v>102</v>
      </c>
    </row>
    <row r="68" spans="1:14" ht="19.899999999999999" customHeight="1">
      <c r="A68" s="44"/>
      <c r="B68" s="47"/>
      <c r="C68" s="48"/>
      <c r="D68" s="48"/>
      <c r="E68" s="48"/>
      <c r="F68" s="49"/>
      <c r="G68" s="48"/>
      <c r="H68" s="20">
        <v>12.6799</v>
      </c>
      <c r="I68" s="22" t="s">
        <v>121</v>
      </c>
      <c r="J68" s="23" t="s">
        <v>350</v>
      </c>
      <c r="K68" s="1" t="s">
        <v>351</v>
      </c>
      <c r="L68" s="1" t="s">
        <v>352</v>
      </c>
      <c r="M68" s="1" t="s">
        <v>353</v>
      </c>
      <c r="N68" s="1" t="s">
        <v>102</v>
      </c>
    </row>
    <row r="69" spans="1:14" ht="19.899999999999999" customHeight="1">
      <c r="A69" s="44" t="s">
        <v>27</v>
      </c>
      <c r="B69" s="47" t="s">
        <v>354</v>
      </c>
      <c r="C69" s="48" t="s">
        <v>355</v>
      </c>
      <c r="D69" s="48" t="s">
        <v>87</v>
      </c>
      <c r="E69" s="48" t="s">
        <v>88</v>
      </c>
      <c r="F69" s="49" t="s">
        <v>151</v>
      </c>
      <c r="G69" s="48" t="s">
        <v>78</v>
      </c>
      <c r="H69" s="20">
        <v>1.42</v>
      </c>
      <c r="I69" s="22" t="s">
        <v>79</v>
      </c>
      <c r="J69" s="23" t="s">
        <v>356</v>
      </c>
      <c r="K69" s="1" t="s">
        <v>92</v>
      </c>
      <c r="L69" s="1" t="s">
        <v>93</v>
      </c>
      <c r="M69" s="1" t="s">
        <v>154</v>
      </c>
      <c r="N69" s="1" t="s">
        <v>84</v>
      </c>
    </row>
    <row r="70" spans="1:14" ht="19.899999999999999" customHeight="1">
      <c r="A70" s="44"/>
      <c r="B70" s="47"/>
      <c r="C70" s="48"/>
      <c r="D70" s="48"/>
      <c r="E70" s="48"/>
      <c r="F70" s="49"/>
      <c r="G70" s="48"/>
      <c r="H70" s="20">
        <v>3.82</v>
      </c>
      <c r="I70" s="22" t="s">
        <v>95</v>
      </c>
      <c r="J70" s="23" t="s">
        <v>356</v>
      </c>
      <c r="K70" s="1" t="s">
        <v>92</v>
      </c>
      <c r="L70" s="1" t="s">
        <v>93</v>
      </c>
      <c r="M70" s="1" t="s">
        <v>154</v>
      </c>
      <c r="N70" s="1" t="s">
        <v>84</v>
      </c>
    </row>
    <row r="71" spans="1:14" ht="27.2" customHeight="1">
      <c r="A71" s="1" t="s">
        <v>27</v>
      </c>
      <c r="B71" s="17" t="s">
        <v>357</v>
      </c>
      <c r="C71" s="18" t="s">
        <v>358</v>
      </c>
      <c r="D71" s="18" t="s">
        <v>359</v>
      </c>
      <c r="E71" s="18" t="s">
        <v>76</v>
      </c>
      <c r="F71" s="19" t="s">
        <v>360</v>
      </c>
      <c r="G71" s="18" t="s">
        <v>99</v>
      </c>
      <c r="H71" s="20">
        <v>12.6799</v>
      </c>
      <c r="I71" s="22" t="s">
        <v>121</v>
      </c>
      <c r="J71" s="23" t="s">
        <v>361</v>
      </c>
      <c r="K71" s="1" t="s">
        <v>362</v>
      </c>
      <c r="L71" s="1" t="s">
        <v>82</v>
      </c>
      <c r="M71" s="1" t="s">
        <v>83</v>
      </c>
      <c r="N71" s="1" t="s">
        <v>102</v>
      </c>
    </row>
    <row r="72" spans="1:14" ht="27.2" customHeight="1">
      <c r="A72" s="1" t="s">
        <v>27</v>
      </c>
      <c r="B72" s="17" t="s">
        <v>363</v>
      </c>
      <c r="C72" s="18" t="s">
        <v>364</v>
      </c>
      <c r="D72" s="18" t="s">
        <v>142</v>
      </c>
      <c r="E72" s="18" t="s">
        <v>143</v>
      </c>
      <c r="F72" s="19" t="s">
        <v>365</v>
      </c>
      <c r="G72" s="18" t="s">
        <v>78</v>
      </c>
      <c r="H72" s="20">
        <v>0.02</v>
      </c>
      <c r="I72" s="22" t="s">
        <v>152</v>
      </c>
      <c r="J72" s="23" t="s">
        <v>366</v>
      </c>
      <c r="K72" s="1" t="s">
        <v>146</v>
      </c>
      <c r="L72" s="1" t="s">
        <v>147</v>
      </c>
      <c r="M72" s="1" t="s">
        <v>367</v>
      </c>
      <c r="N72" s="1" t="s">
        <v>84</v>
      </c>
    </row>
    <row r="73" spans="1:14" ht="27.2" customHeight="1">
      <c r="A73" s="1" t="s">
        <v>27</v>
      </c>
      <c r="B73" s="17" t="s">
        <v>368</v>
      </c>
      <c r="C73" s="18" t="s">
        <v>369</v>
      </c>
      <c r="D73" s="18" t="s">
        <v>142</v>
      </c>
      <c r="E73" s="18" t="s">
        <v>143</v>
      </c>
      <c r="F73" s="19" t="s">
        <v>365</v>
      </c>
      <c r="G73" s="18" t="s">
        <v>78</v>
      </c>
      <c r="H73" s="20">
        <v>0.5</v>
      </c>
      <c r="I73" s="22" t="s">
        <v>152</v>
      </c>
      <c r="J73" s="23" t="s">
        <v>370</v>
      </c>
      <c r="K73" s="1" t="s">
        <v>146</v>
      </c>
      <c r="L73" s="1" t="s">
        <v>147</v>
      </c>
      <c r="M73" s="1" t="s">
        <v>367</v>
      </c>
      <c r="N73" s="1" t="s">
        <v>84</v>
      </c>
    </row>
    <row r="74" spans="1:14" ht="19.899999999999999" customHeight="1">
      <c r="A74" s="44" t="s">
        <v>27</v>
      </c>
      <c r="B74" s="47" t="s">
        <v>371</v>
      </c>
      <c r="C74" s="48" t="s">
        <v>372</v>
      </c>
      <c r="D74" s="48" t="s">
        <v>267</v>
      </c>
      <c r="E74" s="48" t="s">
        <v>143</v>
      </c>
      <c r="F74" s="49" t="s">
        <v>197</v>
      </c>
      <c r="G74" s="48" t="s">
        <v>78</v>
      </c>
      <c r="H74" s="20">
        <v>1.06</v>
      </c>
      <c r="I74" s="22" t="s">
        <v>95</v>
      </c>
      <c r="J74" s="23" t="s">
        <v>373</v>
      </c>
      <c r="K74" s="1" t="s">
        <v>269</v>
      </c>
      <c r="L74" s="1" t="s">
        <v>147</v>
      </c>
      <c r="M74" s="1" t="s">
        <v>200</v>
      </c>
      <c r="N74" s="1" t="s">
        <v>84</v>
      </c>
    </row>
    <row r="75" spans="1:14" ht="19.899999999999999" customHeight="1">
      <c r="A75" s="44"/>
      <c r="B75" s="47"/>
      <c r="C75" s="48"/>
      <c r="D75" s="48"/>
      <c r="E75" s="48"/>
      <c r="F75" s="49"/>
      <c r="G75" s="48"/>
      <c r="H75" s="20">
        <v>1.71</v>
      </c>
      <c r="I75" s="22" t="s">
        <v>95</v>
      </c>
      <c r="J75" s="23" t="s">
        <v>373</v>
      </c>
      <c r="K75" s="1" t="s">
        <v>269</v>
      </c>
      <c r="L75" s="1" t="s">
        <v>147</v>
      </c>
      <c r="M75" s="1" t="s">
        <v>200</v>
      </c>
      <c r="N75" s="1" t="s">
        <v>84</v>
      </c>
    </row>
    <row r="76" spans="1:14" ht="19.899999999999999" customHeight="1">
      <c r="A76" s="1" t="s">
        <v>27</v>
      </c>
      <c r="B76" s="17" t="s">
        <v>374</v>
      </c>
      <c r="C76" s="18" t="s">
        <v>375</v>
      </c>
      <c r="D76" s="18" t="s">
        <v>376</v>
      </c>
      <c r="E76" s="18" t="s">
        <v>183</v>
      </c>
      <c r="F76" s="19" t="s">
        <v>377</v>
      </c>
      <c r="G76" s="18" t="s">
        <v>78</v>
      </c>
      <c r="H76" s="20">
        <v>0.52</v>
      </c>
      <c r="I76" s="22" t="s">
        <v>79</v>
      </c>
      <c r="J76" s="23" t="s">
        <v>378</v>
      </c>
      <c r="K76" s="1" t="s">
        <v>379</v>
      </c>
      <c r="L76" s="1" t="s">
        <v>187</v>
      </c>
      <c r="M76" s="1" t="s">
        <v>380</v>
      </c>
      <c r="N76" s="1" t="s">
        <v>84</v>
      </c>
    </row>
    <row r="77" spans="1:14" ht="19.899999999999999" customHeight="1">
      <c r="A77" s="44" t="s">
        <v>27</v>
      </c>
      <c r="B77" s="47" t="s">
        <v>381</v>
      </c>
      <c r="C77" s="48" t="s">
        <v>382</v>
      </c>
      <c r="D77" s="48" t="s">
        <v>383</v>
      </c>
      <c r="E77" s="48" t="s">
        <v>88</v>
      </c>
      <c r="F77" s="49" t="s">
        <v>384</v>
      </c>
      <c r="G77" s="48" t="s">
        <v>78</v>
      </c>
      <c r="H77" s="20">
        <v>1.19</v>
      </c>
      <c r="I77" s="22" t="s">
        <v>95</v>
      </c>
      <c r="J77" s="23" t="s">
        <v>385</v>
      </c>
      <c r="K77" s="1" t="s">
        <v>386</v>
      </c>
      <c r="L77" s="1" t="s">
        <v>93</v>
      </c>
      <c r="M77" s="1" t="s">
        <v>387</v>
      </c>
      <c r="N77" s="1" t="s">
        <v>84</v>
      </c>
    </row>
    <row r="78" spans="1:14" ht="19.899999999999999" customHeight="1">
      <c r="A78" s="44"/>
      <c r="B78" s="47"/>
      <c r="C78" s="48"/>
      <c r="D78" s="48"/>
      <c r="E78" s="48"/>
      <c r="F78" s="49"/>
      <c r="G78" s="48"/>
      <c r="H78" s="20">
        <v>1.06</v>
      </c>
      <c r="I78" s="22" t="s">
        <v>95</v>
      </c>
      <c r="J78" s="23" t="s">
        <v>385</v>
      </c>
      <c r="K78" s="1" t="s">
        <v>386</v>
      </c>
      <c r="L78" s="1" t="s">
        <v>93</v>
      </c>
      <c r="M78" s="1" t="s">
        <v>387</v>
      </c>
      <c r="N78" s="1" t="s">
        <v>84</v>
      </c>
    </row>
    <row r="79" spans="1:14" ht="19.899999999999999" customHeight="1">
      <c r="A79" s="1" t="s">
        <v>27</v>
      </c>
      <c r="B79" s="17" t="s">
        <v>388</v>
      </c>
      <c r="C79" s="18" t="s">
        <v>389</v>
      </c>
      <c r="D79" s="18" t="s">
        <v>390</v>
      </c>
      <c r="E79" s="18" t="s">
        <v>227</v>
      </c>
      <c r="F79" s="19" t="s">
        <v>391</v>
      </c>
      <c r="G79" s="18" t="s">
        <v>78</v>
      </c>
      <c r="H79" s="20">
        <v>1.19</v>
      </c>
      <c r="I79" s="22" t="s">
        <v>95</v>
      </c>
      <c r="J79" s="23" t="s">
        <v>392</v>
      </c>
      <c r="K79" s="1" t="s">
        <v>393</v>
      </c>
      <c r="L79" s="1" t="s">
        <v>231</v>
      </c>
      <c r="M79" s="1" t="s">
        <v>394</v>
      </c>
      <c r="N79" s="1" t="s">
        <v>84</v>
      </c>
    </row>
    <row r="80" spans="1:14" ht="27.2" customHeight="1">
      <c r="A80" s="1" t="s">
        <v>27</v>
      </c>
      <c r="B80" s="17" t="s">
        <v>395</v>
      </c>
      <c r="C80" s="18" t="s">
        <v>396</v>
      </c>
      <c r="D80" s="18" t="s">
        <v>397</v>
      </c>
      <c r="E80" s="18" t="s">
        <v>88</v>
      </c>
      <c r="F80" s="19" t="s">
        <v>309</v>
      </c>
      <c r="G80" s="18" t="s">
        <v>78</v>
      </c>
      <c r="H80" s="20">
        <v>4.75</v>
      </c>
      <c r="I80" s="22" t="s">
        <v>95</v>
      </c>
      <c r="J80" s="23" t="s">
        <v>398</v>
      </c>
      <c r="K80" s="1" t="s">
        <v>399</v>
      </c>
      <c r="L80" s="1" t="s">
        <v>93</v>
      </c>
      <c r="M80" s="1" t="s">
        <v>311</v>
      </c>
      <c r="N80" s="1" t="s">
        <v>84</v>
      </c>
    </row>
    <row r="81" spans="1:14" ht="19.899999999999999" customHeight="1">
      <c r="A81" s="1" t="s">
        <v>27</v>
      </c>
      <c r="B81" s="17" t="s">
        <v>400</v>
      </c>
      <c r="C81" s="18" t="s">
        <v>401</v>
      </c>
      <c r="D81" s="18" t="s">
        <v>166</v>
      </c>
      <c r="E81" s="18" t="s">
        <v>167</v>
      </c>
      <c r="F81" s="19" t="s">
        <v>168</v>
      </c>
      <c r="G81" s="18" t="s">
        <v>78</v>
      </c>
      <c r="H81" s="20">
        <v>2.09</v>
      </c>
      <c r="I81" s="22" t="s">
        <v>95</v>
      </c>
      <c r="J81" s="23" t="s">
        <v>402</v>
      </c>
      <c r="K81" s="1" t="s">
        <v>170</v>
      </c>
      <c r="L81" s="1" t="s">
        <v>171</v>
      </c>
      <c r="M81" s="1" t="s">
        <v>171</v>
      </c>
      <c r="N81" s="1" t="s">
        <v>84</v>
      </c>
    </row>
    <row r="82" spans="1:14" ht="27.2" customHeight="1">
      <c r="A82" s="1" t="s">
        <v>27</v>
      </c>
      <c r="B82" s="17" t="s">
        <v>403</v>
      </c>
      <c r="C82" s="18" t="s">
        <v>404</v>
      </c>
      <c r="D82" s="18" t="s">
        <v>87</v>
      </c>
      <c r="E82" s="18" t="s">
        <v>175</v>
      </c>
      <c r="F82" s="19" t="s">
        <v>176</v>
      </c>
      <c r="G82" s="18" t="s">
        <v>78</v>
      </c>
      <c r="H82" s="20">
        <v>4.0999999999999996</v>
      </c>
      <c r="I82" s="22" t="s">
        <v>79</v>
      </c>
      <c r="J82" s="23" t="s">
        <v>405</v>
      </c>
      <c r="K82" s="1" t="s">
        <v>92</v>
      </c>
      <c r="L82" s="1" t="s">
        <v>178</v>
      </c>
      <c r="M82" s="1" t="s">
        <v>179</v>
      </c>
      <c r="N82" s="1" t="s">
        <v>84</v>
      </c>
    </row>
    <row r="83" spans="1:14" ht="27.2" customHeight="1">
      <c r="A83" s="1" t="s">
        <v>27</v>
      </c>
      <c r="B83" s="17" t="s">
        <v>406</v>
      </c>
      <c r="C83" s="18" t="s">
        <v>407</v>
      </c>
      <c r="D83" s="18" t="s">
        <v>87</v>
      </c>
      <c r="E83" s="18" t="s">
        <v>88</v>
      </c>
      <c r="F83" s="19" t="s">
        <v>98</v>
      </c>
      <c r="G83" s="18" t="s">
        <v>99</v>
      </c>
      <c r="H83" s="20">
        <v>12.6799</v>
      </c>
      <c r="I83" s="22" t="s">
        <v>121</v>
      </c>
      <c r="J83" s="23" t="s">
        <v>408</v>
      </c>
      <c r="K83" s="1" t="s">
        <v>92</v>
      </c>
      <c r="L83" s="1" t="s">
        <v>93</v>
      </c>
      <c r="M83" s="1" t="s">
        <v>101</v>
      </c>
      <c r="N83" s="1" t="s">
        <v>102</v>
      </c>
    </row>
    <row r="84" spans="1:14" ht="19.899999999999999" customHeight="1">
      <c r="A84" s="1" t="s">
        <v>27</v>
      </c>
      <c r="B84" s="17" t="s">
        <v>409</v>
      </c>
      <c r="C84" s="18" t="s">
        <v>410</v>
      </c>
      <c r="D84" s="18" t="s">
        <v>411</v>
      </c>
      <c r="E84" s="18" t="s">
        <v>227</v>
      </c>
      <c r="F84" s="19" t="s">
        <v>412</v>
      </c>
      <c r="G84" s="18" t="s">
        <v>99</v>
      </c>
      <c r="H84" s="20">
        <v>12.6799</v>
      </c>
      <c r="I84" s="22" t="s">
        <v>121</v>
      </c>
      <c r="J84" s="23" t="s">
        <v>413</v>
      </c>
      <c r="K84" s="1" t="s">
        <v>414</v>
      </c>
      <c r="L84" s="1" t="s">
        <v>231</v>
      </c>
      <c r="M84" s="1" t="s">
        <v>415</v>
      </c>
      <c r="N84" s="1" t="s">
        <v>102</v>
      </c>
    </row>
    <row r="85" spans="1:14" ht="19.899999999999999" customHeight="1">
      <c r="A85" s="1" t="s">
        <v>27</v>
      </c>
      <c r="B85" s="17" t="s">
        <v>416</v>
      </c>
      <c r="C85" s="18" t="s">
        <v>417</v>
      </c>
      <c r="D85" s="18" t="s">
        <v>235</v>
      </c>
      <c r="E85" s="18" t="s">
        <v>227</v>
      </c>
      <c r="F85" s="19" t="s">
        <v>236</v>
      </c>
      <c r="G85" s="18" t="s">
        <v>99</v>
      </c>
      <c r="H85" s="20">
        <v>12.6799</v>
      </c>
      <c r="I85" s="22" t="s">
        <v>121</v>
      </c>
      <c r="J85" s="23" t="s">
        <v>418</v>
      </c>
      <c r="K85" s="1" t="s">
        <v>238</v>
      </c>
      <c r="L85" s="1" t="s">
        <v>231</v>
      </c>
      <c r="M85" s="1" t="s">
        <v>239</v>
      </c>
      <c r="N85" s="1" t="s">
        <v>102</v>
      </c>
    </row>
    <row r="86" spans="1:14" ht="19.899999999999999" customHeight="1">
      <c r="A86" s="1" t="s">
        <v>27</v>
      </c>
      <c r="B86" s="17" t="s">
        <v>419</v>
      </c>
      <c r="C86" s="18" t="s">
        <v>420</v>
      </c>
      <c r="D86" s="18" t="s">
        <v>421</v>
      </c>
      <c r="E86" s="18" t="s">
        <v>76</v>
      </c>
      <c r="F86" s="19" t="s">
        <v>422</v>
      </c>
      <c r="G86" s="18" t="s">
        <v>99</v>
      </c>
      <c r="H86" s="20">
        <v>12.6799</v>
      </c>
      <c r="I86" s="22" t="s">
        <v>121</v>
      </c>
      <c r="J86" s="23" t="s">
        <v>423</v>
      </c>
      <c r="K86" s="1" t="s">
        <v>424</v>
      </c>
      <c r="L86" s="1" t="s">
        <v>82</v>
      </c>
      <c r="M86" s="1" t="s">
        <v>425</v>
      </c>
      <c r="N86" s="1" t="s">
        <v>102</v>
      </c>
    </row>
    <row r="87" spans="1:14" ht="19.899999999999999" customHeight="1">
      <c r="A87" s="44" t="s">
        <v>27</v>
      </c>
      <c r="B87" s="47" t="s">
        <v>426</v>
      </c>
      <c r="C87" s="48" t="s">
        <v>427</v>
      </c>
      <c r="D87" s="48" t="s">
        <v>120</v>
      </c>
      <c r="E87" s="48" t="s">
        <v>135</v>
      </c>
      <c r="F87" s="49" t="s">
        <v>136</v>
      </c>
      <c r="G87" s="48" t="s">
        <v>99</v>
      </c>
      <c r="H87" s="20">
        <v>12.6799</v>
      </c>
      <c r="I87" s="22" t="s">
        <v>121</v>
      </c>
      <c r="J87" s="23" t="s">
        <v>428</v>
      </c>
      <c r="K87" s="1" t="s">
        <v>123</v>
      </c>
      <c r="L87" s="1" t="s">
        <v>138</v>
      </c>
      <c r="M87" s="1" t="s">
        <v>139</v>
      </c>
      <c r="N87" s="1" t="s">
        <v>102</v>
      </c>
    </row>
    <row r="88" spans="1:14" ht="19.899999999999999" customHeight="1">
      <c r="A88" s="44"/>
      <c r="B88" s="47"/>
      <c r="C88" s="48"/>
      <c r="D88" s="48"/>
      <c r="E88" s="48"/>
      <c r="F88" s="49"/>
      <c r="G88" s="48"/>
      <c r="H88" s="20">
        <v>7.2</v>
      </c>
      <c r="I88" s="22" t="s">
        <v>90</v>
      </c>
      <c r="J88" s="23" t="s">
        <v>428</v>
      </c>
      <c r="K88" s="1" t="s">
        <v>123</v>
      </c>
      <c r="L88" s="1" t="s">
        <v>138</v>
      </c>
      <c r="M88" s="1" t="s">
        <v>139</v>
      </c>
      <c r="N88" s="1" t="s">
        <v>102</v>
      </c>
    </row>
    <row r="89" spans="1:14" ht="19.899999999999999" customHeight="1">
      <c r="A89" s="1" t="s">
        <v>27</v>
      </c>
      <c r="B89" s="17" t="s">
        <v>429</v>
      </c>
      <c r="C89" s="18" t="s">
        <v>430</v>
      </c>
      <c r="D89" s="18" t="s">
        <v>142</v>
      </c>
      <c r="E89" s="18" t="s">
        <v>143</v>
      </c>
      <c r="F89" s="19" t="s">
        <v>365</v>
      </c>
      <c r="G89" s="18" t="s">
        <v>78</v>
      </c>
      <c r="H89" s="20">
        <v>0.5</v>
      </c>
      <c r="I89" s="22" t="s">
        <v>152</v>
      </c>
      <c r="J89" s="23" t="s">
        <v>431</v>
      </c>
      <c r="K89" s="1" t="s">
        <v>146</v>
      </c>
      <c r="L89" s="1" t="s">
        <v>147</v>
      </c>
      <c r="M89" s="1" t="s">
        <v>367</v>
      </c>
      <c r="N89" s="1" t="s">
        <v>84</v>
      </c>
    </row>
    <row r="90" spans="1:14" ht="40.700000000000003" customHeight="1">
      <c r="A90" s="1" t="s">
        <v>27</v>
      </c>
      <c r="B90" s="17" t="s">
        <v>432</v>
      </c>
      <c r="C90" s="18" t="s">
        <v>433</v>
      </c>
      <c r="D90" s="18" t="s">
        <v>245</v>
      </c>
      <c r="E90" s="18" t="s">
        <v>88</v>
      </c>
      <c r="F90" s="19" t="s">
        <v>98</v>
      </c>
      <c r="G90" s="18" t="s">
        <v>78</v>
      </c>
      <c r="H90" s="20">
        <v>3.82</v>
      </c>
      <c r="I90" s="22" t="s">
        <v>95</v>
      </c>
      <c r="J90" s="23" t="s">
        <v>434</v>
      </c>
      <c r="K90" s="1" t="s">
        <v>247</v>
      </c>
      <c r="L90" s="1" t="s">
        <v>93</v>
      </c>
      <c r="M90" s="1" t="s">
        <v>101</v>
      </c>
      <c r="N90" s="1" t="s">
        <v>84</v>
      </c>
    </row>
    <row r="91" spans="1:14" ht="19.899999999999999" customHeight="1">
      <c r="A91" s="44" t="s">
        <v>27</v>
      </c>
      <c r="B91" s="47" t="s">
        <v>435</v>
      </c>
      <c r="C91" s="48" t="s">
        <v>436</v>
      </c>
      <c r="D91" s="48" t="s">
        <v>87</v>
      </c>
      <c r="E91" s="48" t="s">
        <v>175</v>
      </c>
      <c r="F91" s="49" t="s">
        <v>437</v>
      </c>
      <c r="G91" s="48" t="s">
        <v>78</v>
      </c>
      <c r="H91" s="20">
        <v>1.93</v>
      </c>
      <c r="I91" s="22" t="s">
        <v>95</v>
      </c>
      <c r="J91" s="23" t="s">
        <v>438</v>
      </c>
      <c r="K91" s="1" t="s">
        <v>92</v>
      </c>
      <c r="L91" s="1" t="s">
        <v>178</v>
      </c>
      <c r="M91" s="1" t="s">
        <v>178</v>
      </c>
      <c r="N91" s="1" t="s">
        <v>84</v>
      </c>
    </row>
    <row r="92" spans="1:14" ht="19.899999999999999" customHeight="1">
      <c r="A92" s="44"/>
      <c r="B92" s="47"/>
      <c r="C92" s="48"/>
      <c r="D92" s="48"/>
      <c r="E92" s="48"/>
      <c r="F92" s="49"/>
      <c r="G92" s="48"/>
      <c r="H92" s="20">
        <v>0.78</v>
      </c>
      <c r="I92" s="22" t="s">
        <v>95</v>
      </c>
      <c r="J92" s="23" t="s">
        <v>438</v>
      </c>
      <c r="K92" s="1" t="s">
        <v>92</v>
      </c>
      <c r="L92" s="1" t="s">
        <v>178</v>
      </c>
      <c r="M92" s="1" t="s">
        <v>178</v>
      </c>
      <c r="N92" s="1" t="s">
        <v>84</v>
      </c>
    </row>
    <row r="93" spans="1:14" ht="27.2" customHeight="1">
      <c r="A93" s="1" t="s">
        <v>27</v>
      </c>
      <c r="B93" s="17" t="s">
        <v>439</v>
      </c>
      <c r="C93" s="18" t="s">
        <v>440</v>
      </c>
      <c r="D93" s="18" t="s">
        <v>257</v>
      </c>
      <c r="E93" s="18" t="s">
        <v>143</v>
      </c>
      <c r="F93" s="19" t="s">
        <v>441</v>
      </c>
      <c r="G93" s="18" t="s">
        <v>442</v>
      </c>
      <c r="H93" s="20">
        <v>2</v>
      </c>
      <c r="I93" s="22" t="s">
        <v>79</v>
      </c>
      <c r="J93" s="23" t="s">
        <v>443</v>
      </c>
      <c r="K93" s="1" t="s">
        <v>260</v>
      </c>
      <c r="L93" s="1" t="s">
        <v>147</v>
      </c>
      <c r="M93" s="1" t="s">
        <v>444</v>
      </c>
      <c r="N93" s="1" t="s">
        <v>445</v>
      </c>
    </row>
    <row r="94" spans="1:14" ht="19.899999999999999" customHeight="1">
      <c r="A94" s="1" t="s">
        <v>27</v>
      </c>
      <c r="B94" s="17" t="s">
        <v>126</v>
      </c>
      <c r="C94" s="18" t="s">
        <v>446</v>
      </c>
      <c r="D94" s="18" t="s">
        <v>126</v>
      </c>
      <c r="E94" s="18" t="s">
        <v>127</v>
      </c>
      <c r="F94" s="19" t="s">
        <v>304</v>
      </c>
      <c r="G94" s="18" t="s">
        <v>99</v>
      </c>
      <c r="H94" s="20">
        <v>7.2</v>
      </c>
      <c r="I94" s="22" t="s">
        <v>90</v>
      </c>
      <c r="J94" s="23" t="s">
        <v>447</v>
      </c>
      <c r="K94" s="1" t="s">
        <v>130</v>
      </c>
      <c r="L94" s="1" t="s">
        <v>131</v>
      </c>
      <c r="M94" s="1" t="s">
        <v>306</v>
      </c>
      <c r="N94" s="1" t="s">
        <v>102</v>
      </c>
    </row>
    <row r="95" spans="1:14" ht="19.899999999999999" customHeight="1">
      <c r="A95" s="1" t="s">
        <v>27</v>
      </c>
      <c r="B95" s="17" t="s">
        <v>448</v>
      </c>
      <c r="C95" s="18" t="s">
        <v>449</v>
      </c>
      <c r="D95" s="18" t="s">
        <v>450</v>
      </c>
      <c r="E95" s="18" t="s">
        <v>88</v>
      </c>
      <c r="F95" s="19" t="s">
        <v>451</v>
      </c>
      <c r="G95" s="18" t="s">
        <v>99</v>
      </c>
      <c r="H95" s="20">
        <v>12.6799</v>
      </c>
      <c r="I95" s="22" t="s">
        <v>121</v>
      </c>
      <c r="J95" s="23" t="s">
        <v>452</v>
      </c>
      <c r="K95" s="1" t="s">
        <v>453</v>
      </c>
      <c r="L95" s="1" t="s">
        <v>93</v>
      </c>
      <c r="M95" s="1" t="s">
        <v>454</v>
      </c>
      <c r="N95" s="1" t="s">
        <v>102</v>
      </c>
    </row>
    <row r="96" spans="1:14" ht="19.899999999999999" customHeight="1">
      <c r="A96" s="1" t="s">
        <v>27</v>
      </c>
      <c r="B96" s="17" t="s">
        <v>455</v>
      </c>
      <c r="C96" s="18" t="s">
        <v>456</v>
      </c>
      <c r="D96" s="18" t="s">
        <v>120</v>
      </c>
      <c r="E96" s="18" t="s">
        <v>88</v>
      </c>
      <c r="F96" s="19" t="s">
        <v>106</v>
      </c>
      <c r="G96" s="18" t="s">
        <v>99</v>
      </c>
      <c r="H96" s="20">
        <v>12.6799</v>
      </c>
      <c r="I96" s="22" t="s">
        <v>121</v>
      </c>
      <c r="J96" s="23" t="s">
        <v>457</v>
      </c>
      <c r="K96" s="1" t="s">
        <v>123</v>
      </c>
      <c r="L96" s="1" t="s">
        <v>93</v>
      </c>
      <c r="M96" s="1" t="s">
        <v>109</v>
      </c>
      <c r="N96" s="1" t="s">
        <v>102</v>
      </c>
    </row>
    <row r="97" spans="1:14" ht="19.899999999999999" customHeight="1">
      <c r="A97" s="1" t="s">
        <v>27</v>
      </c>
      <c r="B97" s="17" t="s">
        <v>458</v>
      </c>
      <c r="C97" s="18" t="s">
        <v>459</v>
      </c>
      <c r="D97" s="18" t="s">
        <v>421</v>
      </c>
      <c r="E97" s="18" t="s">
        <v>76</v>
      </c>
      <c r="F97" s="19" t="s">
        <v>460</v>
      </c>
      <c r="G97" s="18" t="s">
        <v>99</v>
      </c>
      <c r="H97" s="20">
        <v>12.6799</v>
      </c>
      <c r="I97" s="22" t="s">
        <v>121</v>
      </c>
      <c r="J97" s="23" t="s">
        <v>461</v>
      </c>
      <c r="K97" s="1" t="s">
        <v>424</v>
      </c>
      <c r="L97" s="1" t="s">
        <v>82</v>
      </c>
      <c r="M97" s="1" t="s">
        <v>462</v>
      </c>
      <c r="N97" s="1" t="s">
        <v>102</v>
      </c>
    </row>
    <row r="98" spans="1:14" ht="19.899999999999999" customHeight="1">
      <c r="A98" s="1" t="s">
        <v>27</v>
      </c>
      <c r="B98" s="17" t="s">
        <v>463</v>
      </c>
      <c r="C98" s="18" t="s">
        <v>464</v>
      </c>
      <c r="D98" s="18" t="s">
        <v>359</v>
      </c>
      <c r="E98" s="18" t="s">
        <v>76</v>
      </c>
      <c r="F98" s="19" t="s">
        <v>422</v>
      </c>
      <c r="G98" s="18" t="s">
        <v>99</v>
      </c>
      <c r="H98" s="20">
        <v>12.6799</v>
      </c>
      <c r="I98" s="22" t="s">
        <v>121</v>
      </c>
      <c r="J98" s="23" t="s">
        <v>465</v>
      </c>
      <c r="K98" s="1" t="s">
        <v>362</v>
      </c>
      <c r="L98" s="1" t="s">
        <v>82</v>
      </c>
      <c r="M98" s="1" t="s">
        <v>425</v>
      </c>
      <c r="N98" s="1" t="s">
        <v>102</v>
      </c>
    </row>
    <row r="99" spans="1:14" ht="19.899999999999999" customHeight="1">
      <c r="A99" s="44" t="s">
        <v>27</v>
      </c>
      <c r="B99" s="47" t="s">
        <v>466</v>
      </c>
      <c r="C99" s="48" t="s">
        <v>467</v>
      </c>
      <c r="D99" s="48" t="s">
        <v>468</v>
      </c>
      <c r="E99" s="48" t="s">
        <v>183</v>
      </c>
      <c r="F99" s="49" t="s">
        <v>184</v>
      </c>
      <c r="G99" s="48" t="s">
        <v>78</v>
      </c>
      <c r="H99" s="20">
        <v>0.78</v>
      </c>
      <c r="I99" s="22" t="s">
        <v>95</v>
      </c>
      <c r="J99" s="23" t="s">
        <v>469</v>
      </c>
      <c r="K99" s="1" t="s">
        <v>470</v>
      </c>
      <c r="L99" s="1" t="s">
        <v>187</v>
      </c>
      <c r="M99" s="1" t="s">
        <v>188</v>
      </c>
      <c r="N99" s="1" t="s">
        <v>84</v>
      </c>
    </row>
    <row r="100" spans="1:14" ht="19.899999999999999" customHeight="1">
      <c r="A100" s="44"/>
      <c r="B100" s="47"/>
      <c r="C100" s="48"/>
      <c r="D100" s="48"/>
      <c r="E100" s="48"/>
      <c r="F100" s="49"/>
      <c r="G100" s="48"/>
      <c r="H100" s="20">
        <v>0.35</v>
      </c>
      <c r="I100" s="22" t="s">
        <v>172</v>
      </c>
      <c r="J100" s="23" t="s">
        <v>469</v>
      </c>
      <c r="K100" s="1" t="s">
        <v>470</v>
      </c>
      <c r="L100" s="1" t="s">
        <v>187</v>
      </c>
      <c r="M100" s="1" t="s">
        <v>188</v>
      </c>
      <c r="N100" s="1" t="s">
        <v>84</v>
      </c>
    </row>
    <row r="101" spans="1:14" ht="27.2" customHeight="1">
      <c r="A101" s="1" t="s">
        <v>27</v>
      </c>
      <c r="B101" s="17" t="s">
        <v>471</v>
      </c>
      <c r="C101" s="18" t="s">
        <v>472</v>
      </c>
      <c r="D101" s="18" t="s">
        <v>473</v>
      </c>
      <c r="E101" s="18" t="s">
        <v>175</v>
      </c>
      <c r="F101" s="19" t="s">
        <v>176</v>
      </c>
      <c r="G101" s="18" t="s">
        <v>78</v>
      </c>
      <c r="H101" s="20">
        <v>1.22</v>
      </c>
      <c r="I101" s="22" t="s">
        <v>95</v>
      </c>
      <c r="J101" s="23" t="s">
        <v>474</v>
      </c>
      <c r="K101" s="1" t="s">
        <v>475</v>
      </c>
      <c r="L101" s="1" t="s">
        <v>178</v>
      </c>
      <c r="M101" s="1" t="s">
        <v>179</v>
      </c>
      <c r="N101" s="1" t="s">
        <v>84</v>
      </c>
    </row>
    <row r="102" spans="1:14" ht="19.899999999999999" customHeight="1">
      <c r="A102" s="1" t="s">
        <v>27</v>
      </c>
      <c r="B102" s="17" t="s">
        <v>476</v>
      </c>
      <c r="C102" s="18" t="s">
        <v>477</v>
      </c>
      <c r="D102" s="18" t="s">
        <v>267</v>
      </c>
      <c r="E102" s="18" t="s">
        <v>143</v>
      </c>
      <c r="F102" s="19" t="s">
        <v>478</v>
      </c>
      <c r="G102" s="18" t="s">
        <v>78</v>
      </c>
      <c r="H102" s="20">
        <v>0.56999999999999995</v>
      </c>
      <c r="I102" s="22" t="s">
        <v>152</v>
      </c>
      <c r="J102" s="23" t="s">
        <v>479</v>
      </c>
      <c r="K102" s="1" t="s">
        <v>269</v>
      </c>
      <c r="L102" s="1" t="s">
        <v>147</v>
      </c>
      <c r="M102" s="1" t="s">
        <v>148</v>
      </c>
      <c r="N102" s="1" t="s">
        <v>84</v>
      </c>
    </row>
    <row r="103" spans="1:14" ht="27.2" customHeight="1">
      <c r="A103" s="1" t="s">
        <v>27</v>
      </c>
      <c r="B103" s="17" t="s">
        <v>480</v>
      </c>
      <c r="C103" s="18" t="s">
        <v>481</v>
      </c>
      <c r="D103" s="18" t="s">
        <v>267</v>
      </c>
      <c r="E103" s="18" t="s">
        <v>175</v>
      </c>
      <c r="F103" s="19" t="s">
        <v>482</v>
      </c>
      <c r="G103" s="18" t="s">
        <v>78</v>
      </c>
      <c r="H103" s="20">
        <v>1.71</v>
      </c>
      <c r="I103" s="22" t="s">
        <v>95</v>
      </c>
      <c r="J103" s="23" t="s">
        <v>483</v>
      </c>
      <c r="K103" s="1" t="s">
        <v>269</v>
      </c>
      <c r="L103" s="1" t="s">
        <v>178</v>
      </c>
      <c r="M103" s="1" t="s">
        <v>484</v>
      </c>
      <c r="N103" s="1" t="s">
        <v>84</v>
      </c>
    </row>
    <row r="104" spans="1:14" ht="27.2" customHeight="1">
      <c r="A104" s="1" t="s">
        <v>27</v>
      </c>
      <c r="B104" s="17" t="s">
        <v>485</v>
      </c>
      <c r="C104" s="18" t="s">
        <v>486</v>
      </c>
      <c r="D104" s="18" t="s">
        <v>182</v>
      </c>
      <c r="E104" s="18" t="s">
        <v>88</v>
      </c>
      <c r="F104" s="19" t="s">
        <v>309</v>
      </c>
      <c r="G104" s="18" t="s">
        <v>78</v>
      </c>
      <c r="H104" s="20">
        <v>2.2000000000000002</v>
      </c>
      <c r="I104" s="22" t="s">
        <v>95</v>
      </c>
      <c r="J104" s="23" t="s">
        <v>487</v>
      </c>
      <c r="K104" s="1" t="s">
        <v>186</v>
      </c>
      <c r="L104" s="1" t="s">
        <v>93</v>
      </c>
      <c r="M104" s="1" t="s">
        <v>311</v>
      </c>
      <c r="N104" s="1" t="s">
        <v>84</v>
      </c>
    </row>
    <row r="105" spans="1:14" ht="27.2" customHeight="1">
      <c r="A105" s="1" t="s">
        <v>27</v>
      </c>
      <c r="B105" s="17" t="s">
        <v>488</v>
      </c>
      <c r="C105" s="18" t="s">
        <v>489</v>
      </c>
      <c r="D105" s="18" t="s">
        <v>322</v>
      </c>
      <c r="E105" s="18" t="s">
        <v>143</v>
      </c>
      <c r="F105" s="19" t="s">
        <v>365</v>
      </c>
      <c r="G105" s="18" t="s">
        <v>78</v>
      </c>
      <c r="H105" s="20">
        <v>3.3</v>
      </c>
      <c r="I105" s="22" t="s">
        <v>95</v>
      </c>
      <c r="J105" s="23" t="s">
        <v>490</v>
      </c>
      <c r="K105" s="1" t="s">
        <v>324</v>
      </c>
      <c r="L105" s="1" t="s">
        <v>147</v>
      </c>
      <c r="M105" s="1" t="s">
        <v>367</v>
      </c>
      <c r="N105" s="1" t="s">
        <v>84</v>
      </c>
    </row>
    <row r="106" spans="1:14" ht="27.2" customHeight="1">
      <c r="A106" s="1" t="s">
        <v>27</v>
      </c>
      <c r="B106" s="17" t="s">
        <v>491</v>
      </c>
      <c r="C106" s="18" t="s">
        <v>492</v>
      </c>
      <c r="D106" s="18" t="s">
        <v>209</v>
      </c>
      <c r="E106" s="18" t="s">
        <v>210</v>
      </c>
      <c r="F106" s="19" t="s">
        <v>493</v>
      </c>
      <c r="G106" s="18" t="s">
        <v>78</v>
      </c>
      <c r="H106" s="20">
        <v>2</v>
      </c>
      <c r="I106" s="22" t="s">
        <v>79</v>
      </c>
      <c r="J106" s="23" t="s">
        <v>494</v>
      </c>
      <c r="K106" s="1" t="s">
        <v>213</v>
      </c>
      <c r="L106" s="1" t="s">
        <v>214</v>
      </c>
      <c r="M106" s="1" t="s">
        <v>495</v>
      </c>
      <c r="N106" s="1" t="s">
        <v>84</v>
      </c>
    </row>
    <row r="107" spans="1:14" ht="19.899999999999999" customHeight="1">
      <c r="A107" s="1" t="s">
        <v>27</v>
      </c>
      <c r="B107" s="17" t="s">
        <v>496</v>
      </c>
      <c r="C107" s="18" t="s">
        <v>497</v>
      </c>
      <c r="D107" s="18" t="s">
        <v>126</v>
      </c>
      <c r="E107" s="18" t="s">
        <v>127</v>
      </c>
      <c r="F107" s="19" t="s">
        <v>334</v>
      </c>
      <c r="G107" s="18" t="s">
        <v>99</v>
      </c>
      <c r="H107" s="20">
        <v>7.2</v>
      </c>
      <c r="I107" s="22" t="s">
        <v>90</v>
      </c>
      <c r="J107" s="23" t="s">
        <v>498</v>
      </c>
      <c r="K107" s="1" t="s">
        <v>130</v>
      </c>
      <c r="L107" s="1" t="s">
        <v>131</v>
      </c>
      <c r="M107" s="1" t="s">
        <v>337</v>
      </c>
      <c r="N107" s="1" t="s">
        <v>102</v>
      </c>
    </row>
    <row r="108" spans="1:14" ht="19.899999999999999" customHeight="1">
      <c r="A108" s="1" t="s">
        <v>27</v>
      </c>
      <c r="B108" s="17" t="s">
        <v>499</v>
      </c>
      <c r="C108" s="18" t="s">
        <v>500</v>
      </c>
      <c r="D108" s="18" t="s">
        <v>501</v>
      </c>
      <c r="E108" s="18" t="s">
        <v>127</v>
      </c>
      <c r="F108" s="19" t="s">
        <v>502</v>
      </c>
      <c r="G108" s="18" t="s">
        <v>99</v>
      </c>
      <c r="H108" s="20">
        <v>7.2</v>
      </c>
      <c r="I108" s="22" t="s">
        <v>90</v>
      </c>
      <c r="J108" s="23" t="s">
        <v>503</v>
      </c>
      <c r="K108" s="1" t="s">
        <v>504</v>
      </c>
      <c r="L108" s="1" t="s">
        <v>131</v>
      </c>
      <c r="M108" s="1" t="s">
        <v>132</v>
      </c>
      <c r="N108" s="1" t="s">
        <v>102</v>
      </c>
    </row>
    <row r="109" spans="1:14" ht="27.2" customHeight="1">
      <c r="A109" s="1" t="s">
        <v>27</v>
      </c>
      <c r="B109" s="17" t="s">
        <v>505</v>
      </c>
      <c r="C109" s="18" t="s">
        <v>506</v>
      </c>
      <c r="D109" s="18" t="s">
        <v>507</v>
      </c>
      <c r="E109" s="18" t="s">
        <v>210</v>
      </c>
      <c r="F109" s="19" t="s">
        <v>508</v>
      </c>
      <c r="G109" s="18" t="s">
        <v>78</v>
      </c>
      <c r="H109" s="20">
        <v>0.5</v>
      </c>
      <c r="I109" s="22" t="s">
        <v>79</v>
      </c>
      <c r="J109" s="23" t="s">
        <v>509</v>
      </c>
      <c r="K109" s="1" t="s">
        <v>510</v>
      </c>
      <c r="L109" s="1" t="s">
        <v>214</v>
      </c>
      <c r="M109" s="1" t="s">
        <v>511</v>
      </c>
      <c r="N109" s="1" t="s">
        <v>84</v>
      </c>
    </row>
    <row r="110" spans="1:14" ht="27.2" customHeight="1">
      <c r="A110" s="1" t="s">
        <v>27</v>
      </c>
      <c r="B110" s="17" t="s">
        <v>512</v>
      </c>
      <c r="C110" s="18" t="s">
        <v>513</v>
      </c>
      <c r="D110" s="18" t="s">
        <v>514</v>
      </c>
      <c r="E110" s="18" t="s">
        <v>183</v>
      </c>
      <c r="F110" s="19" t="s">
        <v>515</v>
      </c>
      <c r="G110" s="18" t="s">
        <v>99</v>
      </c>
      <c r="H110" s="20">
        <v>12.6799</v>
      </c>
      <c r="I110" s="22" t="s">
        <v>121</v>
      </c>
      <c r="J110" s="23" t="s">
        <v>516</v>
      </c>
      <c r="K110" s="1" t="s">
        <v>517</v>
      </c>
      <c r="L110" s="1" t="s">
        <v>187</v>
      </c>
      <c r="M110" s="1" t="s">
        <v>518</v>
      </c>
      <c r="N110" s="1" t="s">
        <v>102</v>
      </c>
    </row>
    <row r="111" spans="1:14" ht="19.899999999999999" customHeight="1">
      <c r="A111" s="1" t="s">
        <v>27</v>
      </c>
      <c r="B111" s="17" t="s">
        <v>519</v>
      </c>
      <c r="C111" s="18" t="s">
        <v>520</v>
      </c>
      <c r="D111" s="18" t="s">
        <v>235</v>
      </c>
      <c r="E111" s="18" t="s">
        <v>227</v>
      </c>
      <c r="F111" s="19" t="s">
        <v>236</v>
      </c>
      <c r="G111" s="18" t="s">
        <v>99</v>
      </c>
      <c r="H111" s="20">
        <v>12.6799</v>
      </c>
      <c r="I111" s="22" t="s">
        <v>121</v>
      </c>
      <c r="J111" s="23" t="s">
        <v>521</v>
      </c>
      <c r="K111" s="1" t="s">
        <v>238</v>
      </c>
      <c r="L111" s="1" t="s">
        <v>231</v>
      </c>
      <c r="M111" s="1" t="s">
        <v>239</v>
      </c>
      <c r="N111" s="1" t="s">
        <v>102</v>
      </c>
    </row>
    <row r="112" spans="1:14" ht="19.899999999999999" customHeight="1">
      <c r="A112" s="44" t="s">
        <v>27</v>
      </c>
      <c r="B112" s="47" t="s">
        <v>522</v>
      </c>
      <c r="C112" s="48" t="s">
        <v>523</v>
      </c>
      <c r="D112" s="48" t="s">
        <v>182</v>
      </c>
      <c r="E112" s="48" t="s">
        <v>175</v>
      </c>
      <c r="F112" s="49" t="s">
        <v>482</v>
      </c>
      <c r="G112" s="48" t="s">
        <v>78</v>
      </c>
      <c r="H112" s="20">
        <v>0.15</v>
      </c>
      <c r="I112" s="22" t="s">
        <v>95</v>
      </c>
      <c r="J112" s="23" t="s">
        <v>524</v>
      </c>
      <c r="K112" s="1" t="s">
        <v>186</v>
      </c>
      <c r="L112" s="1" t="s">
        <v>178</v>
      </c>
      <c r="M112" s="1" t="s">
        <v>484</v>
      </c>
      <c r="N112" s="1" t="s">
        <v>84</v>
      </c>
    </row>
    <row r="113" spans="1:14" ht="19.899999999999999" customHeight="1">
      <c r="A113" s="44"/>
      <c r="B113" s="47"/>
      <c r="C113" s="48"/>
      <c r="D113" s="48"/>
      <c r="E113" s="48"/>
      <c r="F113" s="49"/>
      <c r="G113" s="48"/>
      <c r="H113" s="20">
        <v>1.59</v>
      </c>
      <c r="I113" s="22" t="s">
        <v>95</v>
      </c>
      <c r="J113" s="23" t="s">
        <v>524</v>
      </c>
      <c r="K113" s="1" t="s">
        <v>186</v>
      </c>
      <c r="L113" s="1" t="s">
        <v>178</v>
      </c>
      <c r="M113" s="1" t="s">
        <v>484</v>
      </c>
      <c r="N113" s="1" t="s">
        <v>84</v>
      </c>
    </row>
    <row r="114" spans="1:14" ht="27.2" customHeight="1">
      <c r="A114" s="1" t="s">
        <v>27</v>
      </c>
      <c r="B114" s="17" t="s">
        <v>525</v>
      </c>
      <c r="C114" s="18" t="s">
        <v>526</v>
      </c>
      <c r="D114" s="18" t="s">
        <v>473</v>
      </c>
      <c r="E114" s="18" t="s">
        <v>88</v>
      </c>
      <c r="F114" s="19" t="s">
        <v>98</v>
      </c>
      <c r="G114" s="18" t="s">
        <v>78</v>
      </c>
      <c r="H114" s="20">
        <v>1.22</v>
      </c>
      <c r="I114" s="22" t="s">
        <v>95</v>
      </c>
      <c r="J114" s="23" t="s">
        <v>527</v>
      </c>
      <c r="K114" s="1" t="s">
        <v>475</v>
      </c>
      <c r="L114" s="1" t="s">
        <v>93</v>
      </c>
      <c r="M114" s="1" t="s">
        <v>101</v>
      </c>
      <c r="N114" s="1" t="s">
        <v>84</v>
      </c>
    </row>
    <row r="115" spans="1:14" ht="19.899999999999999" customHeight="1">
      <c r="A115" s="44" t="s">
        <v>27</v>
      </c>
      <c r="B115" s="47" t="s">
        <v>528</v>
      </c>
      <c r="C115" s="48" t="s">
        <v>529</v>
      </c>
      <c r="D115" s="48" t="s">
        <v>245</v>
      </c>
      <c r="E115" s="48" t="s">
        <v>88</v>
      </c>
      <c r="F115" s="49" t="s">
        <v>98</v>
      </c>
      <c r="G115" s="48" t="s">
        <v>78</v>
      </c>
      <c r="H115" s="20">
        <v>1.46</v>
      </c>
      <c r="I115" s="22" t="s">
        <v>95</v>
      </c>
      <c r="J115" s="23" t="s">
        <v>530</v>
      </c>
      <c r="K115" s="1" t="s">
        <v>247</v>
      </c>
      <c r="L115" s="1" t="s">
        <v>93</v>
      </c>
      <c r="M115" s="1" t="s">
        <v>101</v>
      </c>
      <c r="N115" s="1" t="s">
        <v>84</v>
      </c>
    </row>
    <row r="116" spans="1:14" ht="19.899999999999999" customHeight="1">
      <c r="A116" s="44"/>
      <c r="B116" s="47"/>
      <c r="C116" s="48"/>
      <c r="D116" s="48"/>
      <c r="E116" s="48"/>
      <c r="F116" s="49"/>
      <c r="G116" s="48"/>
      <c r="H116" s="20">
        <v>3.82</v>
      </c>
      <c r="I116" s="22" t="s">
        <v>95</v>
      </c>
      <c r="J116" s="23" t="s">
        <v>530</v>
      </c>
      <c r="K116" s="1" t="s">
        <v>247</v>
      </c>
      <c r="L116" s="1" t="s">
        <v>93</v>
      </c>
      <c r="M116" s="1" t="s">
        <v>101</v>
      </c>
      <c r="N116" s="1" t="s">
        <v>84</v>
      </c>
    </row>
    <row r="117" spans="1:14" ht="27.2" customHeight="1">
      <c r="A117" s="1" t="s">
        <v>27</v>
      </c>
      <c r="B117" s="17" t="s">
        <v>531</v>
      </c>
      <c r="C117" s="18" t="s">
        <v>532</v>
      </c>
      <c r="D117" s="18" t="s">
        <v>390</v>
      </c>
      <c r="E117" s="18" t="s">
        <v>88</v>
      </c>
      <c r="F117" s="19" t="s">
        <v>384</v>
      </c>
      <c r="G117" s="18" t="s">
        <v>78</v>
      </c>
      <c r="H117" s="20">
        <v>1.19</v>
      </c>
      <c r="I117" s="22" t="s">
        <v>95</v>
      </c>
      <c r="J117" s="23" t="s">
        <v>533</v>
      </c>
      <c r="K117" s="1" t="s">
        <v>393</v>
      </c>
      <c r="L117" s="1" t="s">
        <v>93</v>
      </c>
      <c r="M117" s="1" t="s">
        <v>387</v>
      </c>
      <c r="N117" s="1" t="s">
        <v>84</v>
      </c>
    </row>
    <row r="118" spans="1:14" ht="27.2" customHeight="1">
      <c r="A118" s="1" t="s">
        <v>27</v>
      </c>
      <c r="B118" s="17" t="s">
        <v>534</v>
      </c>
      <c r="C118" s="18" t="s">
        <v>535</v>
      </c>
      <c r="D118" s="18" t="s">
        <v>383</v>
      </c>
      <c r="E118" s="18" t="s">
        <v>210</v>
      </c>
      <c r="F118" s="19" t="s">
        <v>536</v>
      </c>
      <c r="G118" s="18" t="s">
        <v>78</v>
      </c>
      <c r="H118" s="20">
        <v>2.09</v>
      </c>
      <c r="I118" s="22" t="s">
        <v>95</v>
      </c>
      <c r="J118" s="23" t="s">
        <v>537</v>
      </c>
      <c r="K118" s="1" t="s">
        <v>386</v>
      </c>
      <c r="L118" s="1" t="s">
        <v>214</v>
      </c>
      <c r="M118" s="1" t="s">
        <v>538</v>
      </c>
      <c r="N118" s="1" t="s">
        <v>84</v>
      </c>
    </row>
    <row r="119" spans="1:14" ht="27.2" customHeight="1">
      <c r="A119" s="1" t="s">
        <v>27</v>
      </c>
      <c r="B119" s="17" t="s">
        <v>539</v>
      </c>
      <c r="C119" s="18" t="s">
        <v>540</v>
      </c>
      <c r="D119" s="18" t="s">
        <v>120</v>
      </c>
      <c r="E119" s="18" t="s">
        <v>88</v>
      </c>
      <c r="F119" s="19" t="s">
        <v>541</v>
      </c>
      <c r="G119" s="18" t="s">
        <v>99</v>
      </c>
      <c r="H119" s="20">
        <v>7.2</v>
      </c>
      <c r="I119" s="22" t="s">
        <v>90</v>
      </c>
      <c r="J119" s="23" t="s">
        <v>542</v>
      </c>
      <c r="K119" s="1" t="s">
        <v>123</v>
      </c>
      <c r="L119" s="1" t="s">
        <v>93</v>
      </c>
      <c r="M119" s="1" t="s">
        <v>543</v>
      </c>
      <c r="N119" s="1" t="s">
        <v>102</v>
      </c>
    </row>
    <row r="120" spans="1:14" ht="19.899999999999999" customHeight="1">
      <c r="A120" s="1" t="s">
        <v>27</v>
      </c>
      <c r="B120" s="17" t="s">
        <v>544</v>
      </c>
      <c r="C120" s="18" t="s">
        <v>545</v>
      </c>
      <c r="D120" s="18" t="s">
        <v>126</v>
      </c>
      <c r="E120" s="18" t="s">
        <v>127</v>
      </c>
      <c r="F120" s="19" t="s">
        <v>340</v>
      </c>
      <c r="G120" s="18" t="s">
        <v>99</v>
      </c>
      <c r="H120" s="20">
        <v>7.2</v>
      </c>
      <c r="I120" s="22" t="s">
        <v>90</v>
      </c>
      <c r="J120" s="23" t="s">
        <v>546</v>
      </c>
      <c r="K120" s="1" t="s">
        <v>130</v>
      </c>
      <c r="L120" s="1" t="s">
        <v>131</v>
      </c>
      <c r="M120" s="1" t="s">
        <v>132</v>
      </c>
      <c r="N120" s="1" t="s">
        <v>102</v>
      </c>
    </row>
    <row r="121" spans="1:14" ht="19.899999999999999" customHeight="1">
      <c r="A121" s="1" t="s">
        <v>27</v>
      </c>
      <c r="B121" s="17" t="s">
        <v>547</v>
      </c>
      <c r="C121" s="18" t="s">
        <v>548</v>
      </c>
      <c r="D121" s="18" t="s">
        <v>120</v>
      </c>
      <c r="E121" s="18" t="s">
        <v>135</v>
      </c>
      <c r="F121" s="19" t="s">
        <v>136</v>
      </c>
      <c r="G121" s="18" t="s">
        <v>99</v>
      </c>
      <c r="H121" s="20">
        <v>12.6799</v>
      </c>
      <c r="I121" s="22" t="s">
        <v>121</v>
      </c>
      <c r="J121" s="23" t="s">
        <v>549</v>
      </c>
      <c r="K121" s="1" t="s">
        <v>123</v>
      </c>
      <c r="L121" s="1" t="s">
        <v>138</v>
      </c>
      <c r="M121" s="1" t="s">
        <v>139</v>
      </c>
      <c r="N121" s="1" t="s">
        <v>102</v>
      </c>
    </row>
    <row r="122" spans="1:14" ht="19.899999999999999" customHeight="1">
      <c r="A122" s="1" t="s">
        <v>27</v>
      </c>
      <c r="B122" s="17" t="s">
        <v>550</v>
      </c>
      <c r="C122" s="18" t="s">
        <v>551</v>
      </c>
      <c r="D122" s="18" t="s">
        <v>120</v>
      </c>
      <c r="E122" s="18" t="s">
        <v>135</v>
      </c>
      <c r="F122" s="19" t="s">
        <v>136</v>
      </c>
      <c r="G122" s="18" t="s">
        <v>99</v>
      </c>
      <c r="H122" s="20">
        <v>12.6799</v>
      </c>
      <c r="I122" s="22" t="s">
        <v>121</v>
      </c>
      <c r="J122" s="23" t="s">
        <v>552</v>
      </c>
      <c r="K122" s="1" t="s">
        <v>123</v>
      </c>
      <c r="L122" s="1" t="s">
        <v>138</v>
      </c>
      <c r="M122" s="1" t="s">
        <v>139</v>
      </c>
      <c r="N122" s="1" t="s">
        <v>102</v>
      </c>
    </row>
    <row r="123" spans="1:14" ht="19.899999999999999" customHeight="1">
      <c r="A123" s="1" t="s">
        <v>27</v>
      </c>
      <c r="B123" s="17" t="s">
        <v>553</v>
      </c>
      <c r="C123" s="18" t="s">
        <v>554</v>
      </c>
      <c r="D123" s="18" t="s">
        <v>359</v>
      </c>
      <c r="E123" s="18" t="s">
        <v>135</v>
      </c>
      <c r="F123" s="19" t="s">
        <v>136</v>
      </c>
      <c r="G123" s="18" t="s">
        <v>99</v>
      </c>
      <c r="H123" s="20">
        <v>12.6799</v>
      </c>
      <c r="I123" s="22" t="s">
        <v>121</v>
      </c>
      <c r="J123" s="23" t="s">
        <v>555</v>
      </c>
      <c r="K123" s="1" t="s">
        <v>362</v>
      </c>
      <c r="L123" s="1" t="s">
        <v>138</v>
      </c>
      <c r="M123" s="1" t="s">
        <v>139</v>
      </c>
      <c r="N123" s="1" t="s">
        <v>102</v>
      </c>
    </row>
    <row r="124" spans="1:14" ht="27.2" customHeight="1">
      <c r="A124" s="1" t="s">
        <v>27</v>
      </c>
      <c r="B124" s="17" t="s">
        <v>556</v>
      </c>
      <c r="C124" s="18" t="s">
        <v>557</v>
      </c>
      <c r="D124" s="18" t="s">
        <v>157</v>
      </c>
      <c r="E124" s="18" t="s">
        <v>227</v>
      </c>
      <c r="F124" s="19" t="s">
        <v>558</v>
      </c>
      <c r="G124" s="18" t="s">
        <v>78</v>
      </c>
      <c r="H124" s="20">
        <v>0.8</v>
      </c>
      <c r="I124" s="22" t="s">
        <v>152</v>
      </c>
      <c r="J124" s="23" t="s">
        <v>559</v>
      </c>
      <c r="K124" s="1" t="s">
        <v>161</v>
      </c>
      <c r="L124" s="1" t="s">
        <v>231</v>
      </c>
      <c r="M124" s="1" t="s">
        <v>560</v>
      </c>
      <c r="N124" s="1" t="s">
        <v>84</v>
      </c>
    </row>
    <row r="125" spans="1:14" ht="19.899999999999999" customHeight="1">
      <c r="A125" s="1" t="s">
        <v>27</v>
      </c>
      <c r="B125" s="17" t="s">
        <v>561</v>
      </c>
      <c r="C125" s="18" t="s">
        <v>562</v>
      </c>
      <c r="D125" s="18" t="s">
        <v>563</v>
      </c>
      <c r="E125" s="18" t="s">
        <v>88</v>
      </c>
      <c r="F125" s="19" t="s">
        <v>564</v>
      </c>
      <c r="G125" s="18" t="s">
        <v>78</v>
      </c>
      <c r="H125" s="20">
        <v>1.06</v>
      </c>
      <c r="I125" s="22" t="s">
        <v>95</v>
      </c>
      <c r="J125" s="23" t="s">
        <v>565</v>
      </c>
      <c r="K125" s="1" t="s">
        <v>566</v>
      </c>
      <c r="L125" s="1" t="s">
        <v>93</v>
      </c>
      <c r="M125" s="1" t="s">
        <v>567</v>
      </c>
      <c r="N125" s="1" t="s">
        <v>84</v>
      </c>
    </row>
    <row r="126" spans="1:14" ht="27.2" customHeight="1">
      <c r="A126" s="1" t="s">
        <v>27</v>
      </c>
      <c r="B126" s="17" t="s">
        <v>568</v>
      </c>
      <c r="C126" s="18" t="s">
        <v>569</v>
      </c>
      <c r="D126" s="18" t="s">
        <v>250</v>
      </c>
      <c r="E126" s="18" t="s">
        <v>210</v>
      </c>
      <c r="F126" s="19" t="s">
        <v>570</v>
      </c>
      <c r="G126" s="18" t="s">
        <v>78</v>
      </c>
      <c r="H126" s="20">
        <v>1.8</v>
      </c>
      <c r="I126" s="22" t="s">
        <v>95</v>
      </c>
      <c r="J126" s="23" t="s">
        <v>571</v>
      </c>
      <c r="K126" s="1" t="s">
        <v>253</v>
      </c>
      <c r="L126" s="1" t="s">
        <v>214</v>
      </c>
      <c r="M126" s="1" t="s">
        <v>572</v>
      </c>
      <c r="N126" s="1" t="s">
        <v>84</v>
      </c>
    </row>
    <row r="127" spans="1:14" ht="27.2" customHeight="1">
      <c r="A127" s="1" t="s">
        <v>27</v>
      </c>
      <c r="B127" s="17" t="s">
        <v>573</v>
      </c>
      <c r="C127" s="18" t="s">
        <v>574</v>
      </c>
      <c r="D127" s="18" t="s">
        <v>87</v>
      </c>
      <c r="E127" s="18" t="s">
        <v>88</v>
      </c>
      <c r="F127" s="19" t="s">
        <v>309</v>
      </c>
      <c r="G127" s="18" t="s">
        <v>78</v>
      </c>
      <c r="H127" s="20">
        <v>10.01</v>
      </c>
      <c r="I127" s="22" t="s">
        <v>95</v>
      </c>
      <c r="J127" s="23" t="s">
        <v>575</v>
      </c>
      <c r="K127" s="1" t="s">
        <v>92</v>
      </c>
      <c r="L127" s="1" t="s">
        <v>93</v>
      </c>
      <c r="M127" s="1" t="s">
        <v>311</v>
      </c>
      <c r="N127" s="1" t="s">
        <v>84</v>
      </c>
    </row>
    <row r="128" spans="1:14" ht="14.25" customHeight="1">
      <c r="A128" s="1">
        <v>0</v>
      </c>
      <c r="B128" s="44"/>
      <c r="C128" s="44"/>
      <c r="D128" s="44"/>
      <c r="E128" s="44"/>
      <c r="F128" s="44"/>
      <c r="G128" s="44"/>
      <c r="H128" s="44"/>
      <c r="I128" s="44"/>
      <c r="J128" s="44"/>
    </row>
  </sheetData>
  <mergeCells count="143">
    <mergeCell ref="F112:F113"/>
    <mergeCell ref="F115:F116"/>
    <mergeCell ref="G9:G10"/>
    <mergeCell ref="G16:G17"/>
    <mergeCell ref="G22:G23"/>
    <mergeCell ref="G30:G31"/>
    <mergeCell ref="G33:G34"/>
    <mergeCell ref="G36:G37"/>
    <mergeCell ref="G45:G46"/>
    <mergeCell ref="G49:G50"/>
    <mergeCell ref="G54:G55"/>
    <mergeCell ref="G61:G62"/>
    <mergeCell ref="G65:G66"/>
    <mergeCell ref="G67:G68"/>
    <mergeCell ref="G69:G70"/>
    <mergeCell ref="G74:G75"/>
    <mergeCell ref="G77:G78"/>
    <mergeCell ref="G87:G88"/>
    <mergeCell ref="G91:G92"/>
    <mergeCell ref="G99:G100"/>
    <mergeCell ref="G112:G113"/>
    <mergeCell ref="G115:G116"/>
    <mergeCell ref="F61:F62"/>
    <mergeCell ref="F65:F66"/>
    <mergeCell ref="F67:F68"/>
    <mergeCell ref="F69:F70"/>
    <mergeCell ref="F74:F75"/>
    <mergeCell ref="F77:F78"/>
    <mergeCell ref="F87:F88"/>
    <mergeCell ref="F91:F92"/>
    <mergeCell ref="F99:F100"/>
    <mergeCell ref="F9:F10"/>
    <mergeCell ref="F16:F17"/>
    <mergeCell ref="F22:F23"/>
    <mergeCell ref="F30:F31"/>
    <mergeCell ref="F33:F34"/>
    <mergeCell ref="F36:F37"/>
    <mergeCell ref="F45:F46"/>
    <mergeCell ref="F49:F50"/>
    <mergeCell ref="F54:F56"/>
    <mergeCell ref="D112:D113"/>
    <mergeCell ref="D115:D116"/>
    <mergeCell ref="E9:E10"/>
    <mergeCell ref="E16:E17"/>
    <mergeCell ref="E22:E23"/>
    <mergeCell ref="E30:E31"/>
    <mergeCell ref="E33:E34"/>
    <mergeCell ref="E36:E37"/>
    <mergeCell ref="E45:E46"/>
    <mergeCell ref="E49:E50"/>
    <mergeCell ref="E54:E56"/>
    <mergeCell ref="E61:E62"/>
    <mergeCell ref="E65:E66"/>
    <mergeCell ref="E67:E68"/>
    <mergeCell ref="E69:E70"/>
    <mergeCell ref="E74:E75"/>
    <mergeCell ref="E77:E78"/>
    <mergeCell ref="E87:E88"/>
    <mergeCell ref="E91:E92"/>
    <mergeCell ref="E99:E100"/>
    <mergeCell ref="E112:E113"/>
    <mergeCell ref="E115:E116"/>
    <mergeCell ref="D61:D62"/>
    <mergeCell ref="D65:D66"/>
    <mergeCell ref="D67:D68"/>
    <mergeCell ref="D69:D70"/>
    <mergeCell ref="D74:D75"/>
    <mergeCell ref="D77:D78"/>
    <mergeCell ref="D87:D88"/>
    <mergeCell ref="D91:D92"/>
    <mergeCell ref="D99:D100"/>
    <mergeCell ref="D9:D10"/>
    <mergeCell ref="D16:D17"/>
    <mergeCell ref="D22:D23"/>
    <mergeCell ref="D30:D31"/>
    <mergeCell ref="D33:D34"/>
    <mergeCell ref="D36:D37"/>
    <mergeCell ref="D45:D46"/>
    <mergeCell ref="D49:D50"/>
    <mergeCell ref="D54:D56"/>
    <mergeCell ref="B115:B116"/>
    <mergeCell ref="C9:C10"/>
    <mergeCell ref="C16:C17"/>
    <mergeCell ref="C22:C23"/>
    <mergeCell ref="C30:C31"/>
    <mergeCell ref="C33:C34"/>
    <mergeCell ref="C36:C37"/>
    <mergeCell ref="C45:C46"/>
    <mergeCell ref="C49:C50"/>
    <mergeCell ref="C54:C56"/>
    <mergeCell ref="C61:C62"/>
    <mergeCell ref="C65:C66"/>
    <mergeCell ref="C67:C68"/>
    <mergeCell ref="C69:C70"/>
    <mergeCell ref="C74:C75"/>
    <mergeCell ref="C77:C78"/>
    <mergeCell ref="C87:C88"/>
    <mergeCell ref="C91:C92"/>
    <mergeCell ref="C99:C100"/>
    <mergeCell ref="C112:C113"/>
    <mergeCell ref="C115:C116"/>
    <mergeCell ref="B65:B66"/>
    <mergeCell ref="B67:B68"/>
    <mergeCell ref="B69:B70"/>
    <mergeCell ref="B74:B75"/>
    <mergeCell ref="B77:B78"/>
    <mergeCell ref="B87:B88"/>
    <mergeCell ref="B91:B92"/>
    <mergeCell ref="B99:B100"/>
    <mergeCell ref="B112:B113"/>
    <mergeCell ref="B16:B17"/>
    <mergeCell ref="B22:B23"/>
    <mergeCell ref="B30:B31"/>
    <mergeCell ref="B33:B34"/>
    <mergeCell ref="B36:B37"/>
    <mergeCell ref="B45:B46"/>
    <mergeCell ref="B49:B50"/>
    <mergeCell ref="B54:B56"/>
    <mergeCell ref="B61:B62"/>
    <mergeCell ref="B5:F5"/>
    <mergeCell ref="B6:I6"/>
    <mergeCell ref="B128:J128"/>
    <mergeCell ref="A9:A10"/>
    <mergeCell ref="A16:A17"/>
    <mergeCell ref="A22:A23"/>
    <mergeCell ref="A30:A31"/>
    <mergeCell ref="A33:A34"/>
    <mergeCell ref="A36:A37"/>
    <mergeCell ref="A45:A46"/>
    <mergeCell ref="A49:A50"/>
    <mergeCell ref="A54:A56"/>
    <mergeCell ref="A61:A62"/>
    <mergeCell ref="A65:A66"/>
    <mergeCell ref="A67:A68"/>
    <mergeCell ref="A69:A70"/>
    <mergeCell ref="A74:A75"/>
    <mergeCell ref="A77:A78"/>
    <mergeCell ref="A87:A88"/>
    <mergeCell ref="A91:A92"/>
    <mergeCell ref="A99:A100"/>
    <mergeCell ref="A112:A113"/>
    <mergeCell ref="A115:A116"/>
    <mergeCell ref="B9:B10"/>
  </mergeCells>
  <phoneticPr fontId="5" type="noConversion"/>
  <pageMargins left="0.75" right="0.75" top="0.26874999999999999" bottom="0.26874999999999999" header="0" footer="0"/>
  <pageSetup paperSize="9" orientation="portrait"/>
</worksheet>
</file>

<file path=xl/worksheets/sheet3.xml><?xml version="1.0" encoding="utf-8"?>
<worksheet xmlns="http://schemas.openxmlformats.org/spreadsheetml/2006/main" xmlns:r="http://schemas.openxmlformats.org/officeDocument/2006/relationships">
  <sheetPr>
    <pageSetUpPr fitToPage="1"/>
  </sheetPr>
  <dimension ref="A1:F34"/>
  <sheetViews>
    <sheetView tabSelected="1" workbookViewId="0">
      <pane ySplit="7" topLeftCell="A8" activePane="bottomLeft" state="frozen"/>
      <selection pane="bottomLeft" activeCell="G14" sqref="G14"/>
    </sheetView>
  </sheetViews>
  <sheetFormatPr defaultColWidth="9" defaultRowHeight="13.5"/>
  <cols>
    <col min="1" max="2" width="9" hidden="1"/>
    <col min="3" max="3" width="55.5" customWidth="1"/>
    <col min="4" max="4" width="31" customWidth="1"/>
    <col min="5" max="5" width="29.75" customWidth="1"/>
    <col min="6" max="6" width="9" hidden="1"/>
    <col min="7" max="7" width="9.75" customWidth="1"/>
  </cols>
  <sheetData>
    <row r="1" spans="1:6" ht="22.5" hidden="1">
      <c r="A1" s="1">
        <v>0</v>
      </c>
      <c r="B1" s="1" t="s">
        <v>576</v>
      </c>
      <c r="C1" s="1" t="s">
        <v>1</v>
      </c>
    </row>
    <row r="2" spans="1:6" ht="22.5" hidden="1">
      <c r="A2" s="1">
        <v>0</v>
      </c>
      <c r="B2" s="1" t="s">
        <v>3</v>
      </c>
      <c r="C2" s="1" t="s">
        <v>48</v>
      </c>
      <c r="D2" s="1" t="s">
        <v>4</v>
      </c>
      <c r="E2" s="1" t="s">
        <v>49</v>
      </c>
      <c r="F2" s="1" t="s">
        <v>5</v>
      </c>
    </row>
    <row r="3" spans="1:6" hidden="1">
      <c r="A3" s="1">
        <v>0</v>
      </c>
      <c r="B3" s="1" t="s">
        <v>577</v>
      </c>
      <c r="C3" s="1" t="s">
        <v>50</v>
      </c>
      <c r="D3" s="1" t="s">
        <v>578</v>
      </c>
      <c r="E3" s="1" t="s">
        <v>579</v>
      </c>
      <c r="F3" s="1" t="s">
        <v>580</v>
      </c>
    </row>
    <row r="4" spans="1:6" ht="14.25" customHeight="1">
      <c r="A4" s="1">
        <v>0</v>
      </c>
      <c r="C4" s="1" t="s">
        <v>581</v>
      </c>
    </row>
    <row r="5" spans="1:6" ht="28.7" customHeight="1">
      <c r="A5" s="1">
        <v>0</v>
      </c>
      <c r="C5" s="40" t="s">
        <v>582</v>
      </c>
      <c r="D5" s="40"/>
      <c r="E5" s="40"/>
    </row>
    <row r="6" spans="1:6" ht="14.25" customHeight="1">
      <c r="A6" s="1">
        <v>0</v>
      </c>
      <c r="E6" s="2" t="s">
        <v>14</v>
      </c>
    </row>
    <row r="7" spans="1:6" ht="19.5" customHeight="1">
      <c r="A7" s="1">
        <v>0</v>
      </c>
      <c r="C7" s="3" t="s">
        <v>583</v>
      </c>
      <c r="D7" s="4" t="s">
        <v>584</v>
      </c>
      <c r="E7" s="3" t="s">
        <v>585</v>
      </c>
    </row>
    <row r="8" spans="1:6" ht="19.5" customHeight="1">
      <c r="A8" s="1" t="s">
        <v>27</v>
      </c>
      <c r="B8" s="1" t="s">
        <v>586</v>
      </c>
      <c r="C8" s="5" t="s">
        <v>587</v>
      </c>
      <c r="D8" s="6">
        <v>512.18002722129995</v>
      </c>
      <c r="E8" s="7">
        <v>121.58</v>
      </c>
      <c r="F8" s="1">
        <v>1</v>
      </c>
    </row>
    <row r="9" spans="1:6" ht="19.5" customHeight="1">
      <c r="A9" s="1" t="s">
        <v>27</v>
      </c>
      <c r="B9" s="1" t="s">
        <v>588</v>
      </c>
      <c r="C9" s="5" t="s">
        <v>589</v>
      </c>
      <c r="D9" s="6">
        <v>241.9740582213</v>
      </c>
      <c r="E9" s="7">
        <v>47.98</v>
      </c>
      <c r="F9" s="1">
        <v>2</v>
      </c>
    </row>
    <row r="10" spans="1:6" ht="19.5" customHeight="1">
      <c r="A10" s="1" t="s">
        <v>27</v>
      </c>
      <c r="B10" s="1" t="s">
        <v>590</v>
      </c>
      <c r="C10" s="8" t="s">
        <v>591</v>
      </c>
      <c r="D10" s="9">
        <v>270.20596899999998</v>
      </c>
      <c r="E10" s="10">
        <v>73.599999999999994</v>
      </c>
      <c r="F10" s="1">
        <v>3</v>
      </c>
    </row>
    <row r="11" spans="1:6" ht="19.5" customHeight="1">
      <c r="A11" s="1" t="s">
        <v>27</v>
      </c>
      <c r="B11" s="1" t="s">
        <v>592</v>
      </c>
      <c r="C11" s="5" t="s">
        <v>593</v>
      </c>
      <c r="D11" s="6">
        <v>513.79250000000002</v>
      </c>
      <c r="E11" s="7">
        <v>121.97</v>
      </c>
      <c r="F11" s="1">
        <v>4</v>
      </c>
    </row>
    <row r="12" spans="1:6" ht="19.5" customHeight="1">
      <c r="A12" s="1" t="s">
        <v>27</v>
      </c>
      <c r="B12" s="1" t="s">
        <v>594</v>
      </c>
      <c r="C12" s="11" t="s">
        <v>589</v>
      </c>
      <c r="D12" s="12">
        <v>243.58250000000001</v>
      </c>
      <c r="E12" s="7">
        <v>48.37</v>
      </c>
      <c r="F12" s="1">
        <v>5</v>
      </c>
    </row>
    <row r="13" spans="1:6" ht="19.5" customHeight="1">
      <c r="A13" s="1" t="s">
        <v>27</v>
      </c>
      <c r="B13" s="1" t="s">
        <v>595</v>
      </c>
      <c r="C13" s="8" t="s">
        <v>591</v>
      </c>
      <c r="D13" s="9">
        <v>270.20999999999998</v>
      </c>
      <c r="E13" s="10">
        <v>73.599999999999994</v>
      </c>
      <c r="F13" s="1">
        <v>6</v>
      </c>
    </row>
    <row r="14" spans="1:6" ht="19.5" customHeight="1">
      <c r="A14" s="1" t="s">
        <v>27</v>
      </c>
      <c r="B14" s="1" t="s">
        <v>596</v>
      </c>
      <c r="C14" s="5" t="s">
        <v>597</v>
      </c>
      <c r="D14" s="6">
        <v>135.09161804819999</v>
      </c>
      <c r="E14" s="7">
        <f>SUM(E15:E21)</f>
        <v>9.35</v>
      </c>
      <c r="F14" s="1">
        <v>7</v>
      </c>
    </row>
    <row r="15" spans="1:6" ht="17.100000000000001" customHeight="1">
      <c r="A15" s="1" t="s">
        <v>27</v>
      </c>
      <c r="B15" s="1" t="s">
        <v>598</v>
      </c>
      <c r="C15" s="5" t="s">
        <v>599</v>
      </c>
      <c r="D15" s="13">
        <v>19.88</v>
      </c>
      <c r="E15" s="13">
        <v>3.08</v>
      </c>
      <c r="F15" s="1">
        <v>8</v>
      </c>
    </row>
    <row r="16" spans="1:6" ht="17.100000000000001" customHeight="1">
      <c r="A16" s="1" t="s">
        <v>27</v>
      </c>
      <c r="B16" s="1" t="s">
        <v>600</v>
      </c>
      <c r="C16" s="5" t="s">
        <v>601</v>
      </c>
      <c r="D16" s="6">
        <v>34.219099999999997</v>
      </c>
      <c r="E16" s="7">
        <v>4.21</v>
      </c>
      <c r="F16" s="1">
        <v>9</v>
      </c>
    </row>
    <row r="17" spans="1:6" ht="17.100000000000001" customHeight="1">
      <c r="A17" s="1" t="s">
        <v>27</v>
      </c>
      <c r="B17" s="1" t="s">
        <v>602</v>
      </c>
      <c r="C17" s="5" t="s">
        <v>603</v>
      </c>
      <c r="D17" s="6">
        <v>80.81</v>
      </c>
      <c r="E17" s="7">
        <v>2.06</v>
      </c>
      <c r="F17" s="1">
        <v>10</v>
      </c>
    </row>
    <row r="18" spans="1:6" ht="17.100000000000001" customHeight="1">
      <c r="A18" s="1" t="s">
        <v>27</v>
      </c>
      <c r="B18" s="1" t="s">
        <v>604</v>
      </c>
      <c r="C18" s="5" t="s">
        <v>605</v>
      </c>
      <c r="D18" s="6">
        <v>0</v>
      </c>
      <c r="E18" s="7">
        <v>0</v>
      </c>
      <c r="F18" s="1">
        <v>11</v>
      </c>
    </row>
    <row r="19" spans="1:6" ht="17.100000000000001" customHeight="1">
      <c r="A19" s="1" t="s">
        <v>27</v>
      </c>
      <c r="B19" s="1" t="s">
        <v>606</v>
      </c>
      <c r="C19" s="5" t="s">
        <v>607</v>
      </c>
      <c r="D19" s="6">
        <v>0</v>
      </c>
      <c r="E19" s="7">
        <v>0</v>
      </c>
      <c r="F19" s="1">
        <v>12</v>
      </c>
    </row>
    <row r="20" spans="1:6" ht="17.100000000000001" customHeight="1">
      <c r="A20" s="1" t="s">
        <v>27</v>
      </c>
      <c r="B20" s="1" t="s">
        <v>608</v>
      </c>
      <c r="C20" s="5" t="s">
        <v>609</v>
      </c>
      <c r="D20" s="6">
        <v>0</v>
      </c>
      <c r="E20" s="7">
        <v>0</v>
      </c>
      <c r="F20" s="1">
        <v>13</v>
      </c>
    </row>
    <row r="21" spans="1:6" ht="17.100000000000001" customHeight="1">
      <c r="A21" s="1" t="s">
        <v>27</v>
      </c>
      <c r="B21" s="1" t="s">
        <v>602</v>
      </c>
      <c r="C21" s="8" t="s">
        <v>610</v>
      </c>
      <c r="D21" s="9">
        <v>0.18261804819999999</v>
      </c>
      <c r="E21" s="10">
        <v>0</v>
      </c>
      <c r="F21" s="1">
        <v>14</v>
      </c>
    </row>
    <row r="22" spans="1:6" ht="19.5" customHeight="1">
      <c r="A22" s="1" t="s">
        <v>27</v>
      </c>
      <c r="B22" s="1" t="s">
        <v>611</v>
      </c>
      <c r="C22" s="5" t="s">
        <v>612</v>
      </c>
      <c r="D22" s="6">
        <v>34.221849097300002</v>
      </c>
      <c r="E22" s="7">
        <v>4.21</v>
      </c>
      <c r="F22" s="1">
        <v>15</v>
      </c>
    </row>
    <row r="23" spans="1:6" ht="19.5" customHeight="1">
      <c r="A23" s="1" t="s">
        <v>27</v>
      </c>
      <c r="B23" s="1" t="s">
        <v>613</v>
      </c>
      <c r="C23" s="5" t="s">
        <v>614</v>
      </c>
      <c r="D23" s="6">
        <v>34.221849097300002</v>
      </c>
      <c r="E23" s="7">
        <v>4.21</v>
      </c>
      <c r="F23" s="1">
        <v>16</v>
      </c>
    </row>
    <row r="24" spans="1:6" ht="19.5" customHeight="1">
      <c r="A24" s="1" t="s">
        <v>27</v>
      </c>
      <c r="B24" s="1" t="s">
        <v>615</v>
      </c>
      <c r="C24" s="8" t="s">
        <v>591</v>
      </c>
      <c r="D24" s="9">
        <v>0</v>
      </c>
      <c r="E24" s="10">
        <v>0</v>
      </c>
      <c r="F24" s="1">
        <v>17</v>
      </c>
    </row>
    <row r="25" spans="1:6" ht="19.5" customHeight="1">
      <c r="A25" s="1" t="s">
        <v>27</v>
      </c>
      <c r="B25" s="1" t="s">
        <v>616</v>
      </c>
      <c r="C25" s="5" t="s">
        <v>617</v>
      </c>
      <c r="D25" s="6">
        <f>SUM(D26:D27)</f>
        <v>19.003599999999999</v>
      </c>
      <c r="E25" s="7">
        <f>SUM(E26:E27)</f>
        <v>4.5061999999999998</v>
      </c>
      <c r="F25" s="1">
        <v>18</v>
      </c>
    </row>
    <row r="26" spans="1:6" ht="19.5" customHeight="1">
      <c r="A26" s="1" t="s">
        <v>27</v>
      </c>
      <c r="B26" s="1" t="s">
        <v>618</v>
      </c>
      <c r="C26" s="5" t="s">
        <v>614</v>
      </c>
      <c r="D26" s="6">
        <f>83242/10000</f>
        <v>8.3241999999999994</v>
      </c>
      <c r="E26" s="7">
        <f>18806/10000</f>
        <v>1.8806</v>
      </c>
      <c r="F26" s="1">
        <v>19</v>
      </c>
    </row>
    <row r="27" spans="1:6" ht="19.5" customHeight="1">
      <c r="A27" s="1" t="s">
        <v>27</v>
      </c>
      <c r="B27" s="1" t="s">
        <v>619</v>
      </c>
      <c r="C27" s="8" t="s">
        <v>591</v>
      </c>
      <c r="D27" s="9">
        <f>106794/10000</f>
        <v>10.679399999999999</v>
      </c>
      <c r="E27" s="10">
        <f>26256/10000</f>
        <v>2.6255999999999999</v>
      </c>
      <c r="F27" s="1">
        <v>20</v>
      </c>
    </row>
    <row r="28" spans="1:6" ht="19.5" customHeight="1">
      <c r="A28" s="1" t="s">
        <v>27</v>
      </c>
      <c r="B28" s="1" t="s">
        <v>620</v>
      </c>
      <c r="C28" s="5" t="s">
        <v>621</v>
      </c>
      <c r="D28" s="6">
        <v>613.04979617219999</v>
      </c>
      <c r="E28" s="7">
        <v>119.21</v>
      </c>
      <c r="F28" s="1">
        <v>21</v>
      </c>
    </row>
    <row r="29" spans="1:6" ht="19.5" customHeight="1">
      <c r="A29" s="1" t="s">
        <v>27</v>
      </c>
      <c r="B29" s="1" t="s">
        <v>622</v>
      </c>
      <c r="C29" s="5" t="s">
        <v>589</v>
      </c>
      <c r="D29" s="6">
        <v>262.03382717220001</v>
      </c>
      <c r="E29" s="7">
        <v>46.35</v>
      </c>
      <c r="F29" s="1">
        <v>22</v>
      </c>
    </row>
    <row r="30" spans="1:6" ht="19.5" customHeight="1">
      <c r="A30" s="1" t="s">
        <v>27</v>
      </c>
      <c r="B30" s="1" t="s">
        <v>623</v>
      </c>
      <c r="C30" s="8" t="s">
        <v>591</v>
      </c>
      <c r="D30" s="9">
        <v>351.01596899999998</v>
      </c>
      <c r="E30" s="10">
        <v>72.86</v>
      </c>
      <c r="F30" s="1">
        <v>23</v>
      </c>
    </row>
    <row r="31" spans="1:6" ht="19.5" customHeight="1">
      <c r="A31" s="1" t="s">
        <v>27</v>
      </c>
      <c r="B31" s="1" t="s">
        <v>624</v>
      </c>
      <c r="C31" s="5" t="s">
        <v>625</v>
      </c>
      <c r="D31" s="6">
        <v>614.05999999999995</v>
      </c>
      <c r="E31" s="7">
        <v>119.6</v>
      </c>
      <c r="F31" s="1">
        <v>24</v>
      </c>
    </row>
    <row r="32" spans="1:6" ht="19.5" customHeight="1">
      <c r="A32" s="1" t="s">
        <v>27</v>
      </c>
      <c r="B32" s="1" t="s">
        <v>626</v>
      </c>
      <c r="C32" s="11" t="s">
        <v>589</v>
      </c>
      <c r="D32" s="12">
        <v>263.04000000000002</v>
      </c>
      <c r="E32" s="7">
        <v>46.74</v>
      </c>
      <c r="F32" s="1">
        <v>25</v>
      </c>
    </row>
    <row r="33" spans="1:6" ht="19.5" customHeight="1">
      <c r="A33" s="1" t="s">
        <v>27</v>
      </c>
      <c r="B33" s="1" t="s">
        <v>627</v>
      </c>
      <c r="C33" s="14" t="s">
        <v>591</v>
      </c>
      <c r="D33" s="12">
        <v>351.02</v>
      </c>
      <c r="E33" s="7">
        <v>72.86</v>
      </c>
      <c r="F33" s="1">
        <v>26</v>
      </c>
    </row>
    <row r="34" spans="1:6" ht="14.25" customHeight="1">
      <c r="A34" s="1">
        <v>0</v>
      </c>
      <c r="C34" s="43"/>
      <c r="D34" s="43"/>
      <c r="E34" s="43"/>
    </row>
  </sheetData>
  <mergeCells count="2">
    <mergeCell ref="C5:E5"/>
    <mergeCell ref="C34:E34"/>
  </mergeCells>
  <phoneticPr fontId="5" type="noConversion"/>
  <pageMargins left="0.75" right="0.75" top="0.26874999999999999" bottom="0.26874999999999999" header="0" footer="0"/>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表4-1 地方政府债务限额及余额决算情况表</vt:lpstr>
      <vt:lpstr>表4-2 地方政府债券使用情况表</vt:lpstr>
      <vt:lpstr>表4-3 地方政府债务发行及还本付息情况表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2023-01-10T09:49:00Z</dcterms:created>
  <dcterms:modified xsi:type="dcterms:W3CDTF">2023-02-22T07:11:25Z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