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4000" windowHeight="984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B10" i="1"/>
  <c r="B9"/>
  <c r="B8"/>
  <c r="B7"/>
  <c r="B6"/>
  <c r="I10"/>
  <c r="H10"/>
  <c r="G10"/>
  <c r="C10"/>
</calcChain>
</file>

<file path=xl/sharedStrings.xml><?xml version="1.0" encoding="utf-8"?>
<sst xmlns="http://schemas.openxmlformats.org/spreadsheetml/2006/main" count="25" uniqueCount="25">
  <si>
    <t>残疾人就业和扶贫</t>
  </si>
  <si>
    <t>残疾人康复</t>
  </si>
  <si>
    <t>其他残疾人事业</t>
  </si>
  <si>
    <t>残疾人扶贫</t>
  </si>
  <si>
    <t>残疾人就业</t>
  </si>
  <si>
    <t>残疾人托养服务</t>
  </si>
  <si>
    <t>残疾人康复项目和基本康复服务</t>
  </si>
  <si>
    <t>辅具适配服务</t>
  </si>
  <si>
    <t>残疾儿童康复救助项目</t>
  </si>
  <si>
    <t>无障碍改造项目</t>
  </si>
  <si>
    <t>7（益阳市碧云残疾人托养服务中心3.5万，益阳市残疾人托养服务中心3.5万）</t>
  </si>
  <si>
    <t>18（益阳市碧云残疾人托养服务中心18万）</t>
  </si>
  <si>
    <t>赫山区</t>
  </si>
  <si>
    <t>7.5(赫山社区5万)</t>
  </si>
  <si>
    <t>资阳区</t>
  </si>
  <si>
    <t>0.3（天翊盲人夫妻点穴按摩店0.3万元）</t>
  </si>
  <si>
    <t>6.6（金花坪社区5万）</t>
  </si>
  <si>
    <t>大通湖区</t>
  </si>
  <si>
    <t>合计</t>
  </si>
  <si>
    <t>附件：</t>
    <phoneticPr fontId="2" type="noConversion"/>
  </si>
  <si>
    <t>2021年湖南省残疾人扶助专项资金分配表</t>
    <phoneticPr fontId="2" type="noConversion"/>
  </si>
  <si>
    <t>单位</t>
    <phoneticPr fontId="2" type="noConversion"/>
  </si>
  <si>
    <t>合计</t>
    <phoneticPr fontId="2" type="noConversion"/>
  </si>
  <si>
    <t>市残联</t>
    <phoneticPr fontId="2" type="noConversion"/>
  </si>
  <si>
    <t>单位：万元</t>
    <phoneticPr fontId="2" type="noConversion"/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</si>
</sst>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9"/>
      <name val="宋体"/>
      <charset val="134"/>
      <scheme val="minor"/>
    </font>
    <font>
      <sz val="16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1"/>
  <sheetViews>
    <sheetView tabSelected="1" zoomScaleSheetLayoutView="100" workbookViewId="0">
      <selection activeCell="M5" sqref="M5"/>
    </sheetView>
  </sheetViews>
  <sheetFormatPr defaultColWidth="9" defaultRowHeight="13.5"/>
  <cols>
    <col min="1" max="2" width="9.375" style="1" customWidth="1"/>
    <col min="3" max="3" width="11.125" style="1" customWidth="1"/>
    <col min="4" max="4" width="25" style="1" customWidth="1"/>
    <col min="5" max="5" width="17.5" style="1" customWidth="1"/>
    <col min="6" max="6" width="16.75" style="1" customWidth="1"/>
    <col min="7" max="7" width="10.125" style="1" customWidth="1"/>
    <col min="8" max="8" width="13.875" style="1" customWidth="1"/>
    <col min="9" max="9" width="14.75" style="1" customWidth="1"/>
  </cols>
  <sheetData>
    <row r="1" spans="1:9" ht="25.5" customHeight="1">
      <c r="A1" s="3" t="s">
        <v>19</v>
      </c>
    </row>
    <row r="2" spans="1:9" ht="45" customHeight="1">
      <c r="A2" s="6" t="s">
        <v>20</v>
      </c>
      <c r="B2" s="6"/>
      <c r="C2" s="6"/>
      <c r="D2" s="6"/>
      <c r="E2" s="6"/>
      <c r="F2" s="6"/>
      <c r="G2" s="6"/>
      <c r="H2" s="6"/>
      <c r="I2" s="6"/>
    </row>
    <row r="3" spans="1:9" ht="22.5" customHeight="1">
      <c r="A3" s="2"/>
      <c r="B3" s="2"/>
      <c r="C3" s="2"/>
      <c r="D3" s="2"/>
      <c r="E3" s="2"/>
      <c r="F3" s="2"/>
      <c r="G3" s="2"/>
      <c r="H3" s="2"/>
      <c r="I3" s="3" t="s">
        <v>24</v>
      </c>
    </row>
    <row r="4" spans="1:9" ht="36.950000000000003" customHeight="1">
      <c r="A4" s="7" t="s">
        <v>21</v>
      </c>
      <c r="B4" s="7" t="s">
        <v>22</v>
      </c>
      <c r="C4" s="8" t="s">
        <v>0</v>
      </c>
      <c r="D4" s="8"/>
      <c r="E4" s="8"/>
      <c r="F4" s="8" t="s">
        <v>1</v>
      </c>
      <c r="G4" s="8"/>
      <c r="H4" s="8"/>
      <c r="I4" s="9" t="s">
        <v>2</v>
      </c>
    </row>
    <row r="5" spans="1:9" ht="39" customHeight="1">
      <c r="A5" s="7"/>
      <c r="B5" s="7"/>
      <c r="C5" s="10" t="s">
        <v>3</v>
      </c>
      <c r="D5" s="10" t="s">
        <v>4</v>
      </c>
      <c r="E5" s="10" t="s">
        <v>5</v>
      </c>
      <c r="F5" s="10" t="s">
        <v>6</v>
      </c>
      <c r="G5" s="10" t="s">
        <v>7</v>
      </c>
      <c r="H5" s="10" t="s">
        <v>8</v>
      </c>
      <c r="I5" s="10" t="s">
        <v>9</v>
      </c>
    </row>
    <row r="6" spans="1:9" ht="57" customHeight="1">
      <c r="A6" s="5" t="s">
        <v>23</v>
      </c>
      <c r="B6" s="5">
        <f>7+18+35</f>
        <v>60</v>
      </c>
      <c r="C6" s="5"/>
      <c r="D6" s="4" t="s">
        <v>10</v>
      </c>
      <c r="E6" s="4" t="s">
        <v>11</v>
      </c>
      <c r="F6" s="5"/>
      <c r="G6" s="5"/>
      <c r="H6" s="5"/>
      <c r="I6" s="5">
        <v>35</v>
      </c>
    </row>
    <row r="7" spans="1:9" ht="45" customHeight="1">
      <c r="A7" s="5" t="s">
        <v>12</v>
      </c>
      <c r="B7" s="5">
        <f>3.84+7.5+1.8+7.5+10</f>
        <v>30.64</v>
      </c>
      <c r="C7" s="5">
        <v>3.84</v>
      </c>
      <c r="D7" s="5"/>
      <c r="E7" s="5"/>
      <c r="F7" s="4" t="s">
        <v>13</v>
      </c>
      <c r="G7" s="5">
        <v>1.8</v>
      </c>
      <c r="H7" s="5">
        <v>7.5</v>
      </c>
      <c r="I7" s="5">
        <v>10</v>
      </c>
    </row>
    <row r="8" spans="1:9" ht="45" customHeight="1">
      <c r="A8" s="5" t="s">
        <v>14</v>
      </c>
      <c r="B8" s="5">
        <f>2.16+0.3+6.6+0.7+4.2+6</f>
        <v>19.959999999999997</v>
      </c>
      <c r="C8" s="5">
        <v>2.16</v>
      </c>
      <c r="D8" s="4" t="s">
        <v>15</v>
      </c>
      <c r="E8" s="5"/>
      <c r="F8" s="4" t="s">
        <v>16</v>
      </c>
      <c r="G8" s="5">
        <v>0.7</v>
      </c>
      <c r="H8" s="5">
        <v>4.2</v>
      </c>
      <c r="I8" s="5">
        <v>6</v>
      </c>
    </row>
    <row r="9" spans="1:9" ht="45" customHeight="1">
      <c r="A9" s="5" t="s">
        <v>17</v>
      </c>
      <c r="B9" s="5">
        <f>1.4+0.6+0.6+2</f>
        <v>4.5999999999999996</v>
      </c>
      <c r="C9" s="5"/>
      <c r="D9" s="5"/>
      <c r="E9" s="5"/>
      <c r="F9" s="5">
        <v>1.4</v>
      </c>
      <c r="G9" s="5">
        <v>0.6</v>
      </c>
      <c r="H9" s="5">
        <v>0.6</v>
      </c>
      <c r="I9" s="5">
        <v>2</v>
      </c>
    </row>
    <row r="10" spans="1:9" ht="45" customHeight="1">
      <c r="A10" s="5" t="s">
        <v>18</v>
      </c>
      <c r="B10" s="5">
        <f>SUM(B6:B9)</f>
        <v>115.19999999999999</v>
      </c>
      <c r="C10" s="11">
        <f>SUM(C6:C9)</f>
        <v>6</v>
      </c>
      <c r="D10" s="11">
        <v>7.3</v>
      </c>
      <c r="E10" s="11">
        <v>18</v>
      </c>
      <c r="F10" s="5">
        <v>15.5</v>
      </c>
      <c r="G10" s="5">
        <f>SUM(G6:G9)</f>
        <v>3.1</v>
      </c>
      <c r="H10" s="5">
        <f>SUM(H6:H9)</f>
        <v>12.3</v>
      </c>
      <c r="I10" s="5">
        <f>SUM(I6:I9)</f>
        <v>53</v>
      </c>
    </row>
    <row r="11" spans="1:9" ht="45" customHeight="1"/>
  </sheetData>
  <mergeCells count="5">
    <mergeCell ref="A2:I2"/>
    <mergeCell ref="C4:E4"/>
    <mergeCell ref="F4:H4"/>
    <mergeCell ref="A4:A5"/>
    <mergeCell ref="B4:B5"/>
  </mergeCells>
  <phoneticPr fontId="2" type="noConversion"/>
  <pageMargins left="0.94488188976377963" right="0.11811023622047245" top="0.98425196850393704" bottom="0.98425196850393704" header="0.51181102362204722" footer="0.51181102362204722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微软用户</cp:lastModifiedBy>
  <cp:lastPrinted>2021-07-12T09:46:56Z</cp:lastPrinted>
  <dcterms:created xsi:type="dcterms:W3CDTF">2021-07-06T07:12:00Z</dcterms:created>
  <dcterms:modified xsi:type="dcterms:W3CDTF">2021-07-12T09:58:23Z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8CA32965897A4E6D87502E7D01BBD46B</vt:lpwstr>
  </property>
  <property fmtid="{D5CDD505-2E9C-101B-9397-08002B2CF9AE}" pid="3" name="KSOProductBuildVer">
    <vt:lpwstr>2052-11.1.0.10495</vt:lpwstr>
  </property>
</Properties>
</file>