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8" windowHeight="8304"/>
  </bookViews>
  <sheets>
    <sheet name="益阳市" sheetId="1" r:id="rId1"/>
  </sheets>
  <definedNames>
    <definedName name="_xlnm.Print_Area" localSheetId="0">益阳市!$A$1:$B$85</definedName>
    <definedName name="_xlnm.Print_Titles" localSheetId="0">益阳市!$1:2</definedName>
  </definedNames>
  <calcPr calcId="145621"/>
</workbook>
</file>

<file path=xl/calcChain.xml><?xml version="1.0" encoding="utf-8"?>
<calcChain xmlns="http://schemas.openxmlformats.org/spreadsheetml/2006/main">
  <c r="B29" i="1" l="1"/>
  <c r="B28" i="1" s="1"/>
  <c r="B25" i="1"/>
  <c r="B24" i="1"/>
  <c r="B23" i="1"/>
  <c r="B22" i="1"/>
  <c r="B21" i="1" s="1"/>
  <c r="B20" i="1" s="1"/>
  <c r="B14" i="1"/>
  <c r="B13" i="1"/>
  <c r="B5" i="1"/>
  <c r="B4" i="1"/>
</calcChain>
</file>

<file path=xl/sharedStrings.xml><?xml version="1.0" encoding="utf-8"?>
<sst xmlns="http://schemas.openxmlformats.org/spreadsheetml/2006/main" count="33" uniqueCount="15">
  <si>
    <t>金额单位：亿元</t>
  </si>
  <si>
    <t>表1：益阳市政府性债务情况</t>
  </si>
  <si>
    <t xml:space="preserve">     政府性债务</t>
  </si>
  <si>
    <t xml:space="preserve">     1.政府负有偿还责任的债务（政府债务）</t>
  </si>
  <si>
    <t xml:space="preserve">           其中：一般债务</t>
  </si>
  <si>
    <t xml:space="preserve">                 专项债务</t>
  </si>
  <si>
    <t xml:space="preserve">     2.政府负有担保责任的债务</t>
  </si>
  <si>
    <t xml:space="preserve">     3.政府可能承担一定救助责任的债务</t>
  </si>
  <si>
    <t>表2：分级次政府性债务情况</t>
  </si>
  <si>
    <t xml:space="preserve">  益阳市本级（不含高新区、大通湖区）</t>
  </si>
  <si>
    <t xml:space="preserve">  县（市）区级</t>
  </si>
  <si>
    <t>表3：当年偿还本金</t>
  </si>
  <si>
    <t>备注：当年偿还本金中包含再融资债券资金。</t>
  </si>
  <si>
    <t xml:space="preserve">   </t>
  </si>
  <si>
    <t>2019年益阳市政府性债务综合报告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</si>
</sst>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>
    <font>
      <sz val="11"/>
      <color indexed="8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43" fontId="1" fillId="0" borderId="1" xfId="0" applyNumberFormat="1" applyFont="1" applyBorder="1">
      <alignment vertical="center"/>
    </xf>
    <xf numFmtId="43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10" fontId="1" fillId="0" borderId="0" xfId="0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4" workbookViewId="0">
      <selection activeCell="A2" sqref="A2:B34"/>
    </sheetView>
  </sheetViews>
  <sheetFormatPr defaultColWidth="9" defaultRowHeight="14.4"/>
  <cols>
    <col min="1" max="1" width="49.21875" style="1" customWidth="1"/>
    <col min="2" max="2" width="22.21875" style="1" customWidth="1"/>
    <col min="3" max="3" width="9.5546875" style="1" customWidth="1"/>
    <col min="4" max="4" width="12.88671875" style="1"/>
    <col min="5" max="16384" width="9" style="1"/>
  </cols>
  <sheetData>
    <row r="1" spans="1:3" ht="40.200000000000003" customHeight="1">
      <c r="A1" s="12" t="s">
        <v>14</v>
      </c>
      <c r="B1" s="10"/>
    </row>
    <row r="2" spans="1:3" ht="18" customHeight="1">
      <c r="B2" s="2" t="s">
        <v>0</v>
      </c>
    </row>
    <row r="3" spans="1:3">
      <c r="A3" s="3" t="s">
        <v>1</v>
      </c>
      <c r="B3" s="3">
        <v>2019</v>
      </c>
    </row>
    <row r="4" spans="1:3">
      <c r="A4" s="4" t="s">
        <v>2</v>
      </c>
      <c r="B4" s="5">
        <f>B5+B8+B9</f>
        <v>401.34</v>
      </c>
    </row>
    <row r="5" spans="1:3">
      <c r="A5" s="4" t="s">
        <v>3</v>
      </c>
      <c r="B5" s="5">
        <f>SUM(B6:B7)</f>
        <v>358.28</v>
      </c>
      <c r="C5" s="6"/>
    </row>
    <row r="6" spans="1:3">
      <c r="A6" s="4" t="s">
        <v>4</v>
      </c>
      <c r="B6" s="5">
        <v>212.9</v>
      </c>
    </row>
    <row r="7" spans="1:3">
      <c r="A7" s="4" t="s">
        <v>5</v>
      </c>
      <c r="B7" s="5">
        <v>145.38</v>
      </c>
    </row>
    <row r="8" spans="1:3">
      <c r="A8" s="4" t="s">
        <v>6</v>
      </c>
      <c r="B8" s="5">
        <v>6.33</v>
      </c>
    </row>
    <row r="9" spans="1:3">
      <c r="A9" s="4" t="s">
        <v>7</v>
      </c>
      <c r="B9" s="5">
        <v>36.729999999999997</v>
      </c>
    </row>
    <row r="11" spans="1:3">
      <c r="A11" s="3" t="s">
        <v>8</v>
      </c>
      <c r="B11" s="3">
        <v>2019</v>
      </c>
    </row>
    <row r="12" spans="1:3">
      <c r="A12" s="3" t="s">
        <v>9</v>
      </c>
      <c r="B12" s="3">
        <v>2019</v>
      </c>
    </row>
    <row r="13" spans="1:3">
      <c r="A13" s="4" t="s">
        <v>2</v>
      </c>
      <c r="B13" s="5">
        <f>B14+B17+B18</f>
        <v>99.03</v>
      </c>
    </row>
    <row r="14" spans="1:3">
      <c r="A14" s="4" t="s">
        <v>3</v>
      </c>
      <c r="B14" s="5">
        <f>B15+B16</f>
        <v>95.55</v>
      </c>
      <c r="C14" s="6"/>
    </row>
    <row r="15" spans="1:3">
      <c r="A15" s="4" t="s">
        <v>4</v>
      </c>
      <c r="B15" s="5">
        <v>42.26</v>
      </c>
    </row>
    <row r="16" spans="1:3">
      <c r="A16" s="4" t="s">
        <v>5</v>
      </c>
      <c r="B16" s="5">
        <v>53.29</v>
      </c>
    </row>
    <row r="17" spans="1:3">
      <c r="A17" s="4" t="s">
        <v>6</v>
      </c>
      <c r="B17" s="5">
        <v>2.4700000000000002</v>
      </c>
    </row>
    <row r="18" spans="1:3">
      <c r="A18" s="4" t="s">
        <v>7</v>
      </c>
      <c r="B18" s="5">
        <v>1.01</v>
      </c>
    </row>
    <row r="19" spans="1:3">
      <c r="A19" s="3" t="s">
        <v>10</v>
      </c>
      <c r="B19" s="3">
        <v>2019</v>
      </c>
    </row>
    <row r="20" spans="1:3">
      <c r="A20" s="4" t="s">
        <v>2</v>
      </c>
      <c r="B20" s="5">
        <f>B21+B24+B25</f>
        <v>302.31000000000006</v>
      </c>
    </row>
    <row r="21" spans="1:3">
      <c r="A21" s="4" t="s">
        <v>3</v>
      </c>
      <c r="B21" s="5">
        <f>B22+B23</f>
        <v>262.73</v>
      </c>
    </row>
    <row r="22" spans="1:3">
      <c r="A22" s="4" t="s">
        <v>4</v>
      </c>
      <c r="B22" s="5">
        <f>B6-B15</f>
        <v>170.64000000000001</v>
      </c>
    </row>
    <row r="23" spans="1:3">
      <c r="A23" s="4" t="s">
        <v>5</v>
      </c>
      <c r="B23" s="5">
        <f>B7-B16</f>
        <v>92.09</v>
      </c>
    </row>
    <row r="24" spans="1:3">
      <c r="A24" s="4" t="s">
        <v>6</v>
      </c>
      <c r="B24" s="5">
        <f>B8-B17</f>
        <v>3.86</v>
      </c>
    </row>
    <row r="25" spans="1:3">
      <c r="A25" s="4" t="s">
        <v>7</v>
      </c>
      <c r="B25" s="5">
        <f>B9-B18</f>
        <v>35.72</v>
      </c>
    </row>
    <row r="26" spans="1:3">
      <c r="A26" s="7"/>
      <c r="B26" s="5"/>
    </row>
    <row r="27" spans="1:3">
      <c r="A27" s="3" t="s">
        <v>11</v>
      </c>
      <c r="B27" s="3">
        <v>2019</v>
      </c>
    </row>
    <row r="28" spans="1:3">
      <c r="A28" s="4" t="s">
        <v>2</v>
      </c>
      <c r="B28" s="5">
        <f>B29+B32+B33</f>
        <v>25.89</v>
      </c>
    </row>
    <row r="29" spans="1:3">
      <c r="A29" s="4" t="s">
        <v>3</v>
      </c>
      <c r="B29" s="5">
        <f>B30+B31</f>
        <v>25.59</v>
      </c>
    </row>
    <row r="30" spans="1:3">
      <c r="A30" s="4" t="s">
        <v>4</v>
      </c>
      <c r="B30" s="5">
        <v>16.55</v>
      </c>
      <c r="C30" s="6"/>
    </row>
    <row r="31" spans="1:3">
      <c r="A31" s="4" t="s">
        <v>5</v>
      </c>
      <c r="B31" s="5">
        <v>9.0399999999999991</v>
      </c>
    </row>
    <row r="32" spans="1:3">
      <c r="A32" s="4" t="s">
        <v>6</v>
      </c>
      <c r="B32" s="5">
        <v>0.01</v>
      </c>
    </row>
    <row r="33" spans="1:2">
      <c r="A33" s="4" t="s">
        <v>7</v>
      </c>
      <c r="B33" s="5">
        <v>0.28999999999999998</v>
      </c>
    </row>
    <row r="34" spans="1:2">
      <c r="A34" s="1" t="s">
        <v>12</v>
      </c>
    </row>
    <row r="35" spans="1:2">
      <c r="A35" s="1" t="s">
        <v>13</v>
      </c>
    </row>
    <row r="44" spans="1:2">
      <c r="A44" s="7"/>
      <c r="B44" s="8"/>
    </row>
    <row r="46" spans="1:2">
      <c r="A46" s="7"/>
      <c r="B46" s="7"/>
    </row>
    <row r="47" spans="1:2">
      <c r="A47" s="7"/>
      <c r="B47" s="9"/>
    </row>
    <row r="48" spans="1:2">
      <c r="A48" s="7"/>
      <c r="B48" s="8"/>
    </row>
    <row r="49" spans="1:2">
      <c r="A49" s="7"/>
      <c r="B49" s="8"/>
    </row>
    <row r="50" spans="1:2">
      <c r="A50" s="7"/>
      <c r="B50" s="8"/>
    </row>
    <row r="51" spans="1:2">
      <c r="A51" s="7"/>
      <c r="B51" s="8"/>
    </row>
    <row r="52" spans="1:2">
      <c r="A52" s="7"/>
      <c r="B52" s="8"/>
    </row>
    <row r="53" spans="1:2">
      <c r="A53" s="7"/>
      <c r="B53" s="8"/>
    </row>
    <row r="54" spans="1:2">
      <c r="A54" s="7"/>
      <c r="B54" s="8"/>
    </row>
    <row r="55" spans="1:2">
      <c r="A55" s="7"/>
      <c r="B55" s="8"/>
    </row>
    <row r="56" spans="1:2">
      <c r="A56" s="7"/>
      <c r="B56" s="8"/>
    </row>
    <row r="57" spans="1:2">
      <c r="A57" s="7"/>
      <c r="B57" s="8"/>
    </row>
    <row r="58" spans="1:2">
      <c r="A58" s="11"/>
      <c r="B58" s="11"/>
    </row>
    <row r="59" spans="1:2">
      <c r="A59" s="7"/>
      <c r="B59" s="8"/>
    </row>
    <row r="73" spans="1:8">
      <c r="H73" s="7"/>
    </row>
    <row r="74" spans="1:8">
      <c r="A74" s="7"/>
      <c r="B74" s="8"/>
    </row>
    <row r="75" spans="1:8">
      <c r="A75" s="7"/>
      <c r="B75" s="8"/>
    </row>
    <row r="76" spans="1:8">
      <c r="A76" s="7"/>
      <c r="B76" s="8"/>
    </row>
    <row r="77" spans="1:8">
      <c r="A77" s="7"/>
      <c r="B77" s="8"/>
    </row>
    <row r="78" spans="1:8">
      <c r="A78" s="7"/>
      <c r="B78" s="8"/>
    </row>
    <row r="79" spans="1:8">
      <c r="A79" s="7"/>
      <c r="B79" s="8"/>
    </row>
    <row r="80" spans="1:8">
      <c r="A80" s="7"/>
      <c r="B80" s="8"/>
    </row>
    <row r="81" spans="1:2">
      <c r="A81" s="7"/>
      <c r="B81" s="8"/>
    </row>
    <row r="82" spans="1:2">
      <c r="A82" s="7"/>
      <c r="B82" s="8"/>
    </row>
    <row r="83" spans="1:2">
      <c r="A83" s="7"/>
      <c r="B83" s="8"/>
    </row>
    <row r="84" spans="1:2">
      <c r="A84" s="7"/>
      <c r="B84" s="8"/>
    </row>
  </sheetData>
  <mergeCells count="2">
    <mergeCell ref="A1:B1"/>
    <mergeCell ref="A58:B58"/>
  </mergeCells>
  <phoneticPr fontId="3" type="noConversion"/>
  <pageMargins left="0.70763888888888904" right="0.70763888888888904" top="0.39305555555555599" bottom="0.39305555555555599" header="0.31388888888888899" footer="0.313888888888888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益阳市</vt:lpstr>
      <vt:lpstr>益阳市!Print_Area</vt:lpstr>
      <vt:lpstr>益阳市!Print_Titles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2017-11-17T07:25:00Z</cp:lastPrinted>
  <dcterms:created xsi:type="dcterms:W3CDTF">2016-08-22T01:41:00Z</dcterms:created>
  <dcterms:modified xsi:type="dcterms:W3CDTF">2020-12-10T09:19:25Z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