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04" activeTab="2"/>
  </bookViews>
  <sheets>
    <sheet name="封面" sheetId="1" r:id="rId1"/>
    <sheet name="目录 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'收入总表'!$A$1:$K$6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'一般公共预算基本支出表（横向）'!$A$1:$AI$7</definedName>
    <definedName name="_xlnm.Print_Area" localSheetId="8">'一般公共预算基本支出表（纵向）'!$A$1:$E$6</definedName>
    <definedName name="_xlnm.Print_Area" localSheetId="7">'一般公共预算支出表'!$A$1:$E$6</definedName>
    <definedName name="_xlnm.Print_Area" localSheetId="2">'预算公开说明'!$A$1:$L$17</definedName>
    <definedName name="_xlnm.Print_Area" localSheetId="12">'政府采购预算表'!$A$1:$Q$8</definedName>
    <definedName name="_xlnm.Print_Area" localSheetId="10">'政府性基金预算支出表'!$A$1:$E$6</definedName>
    <definedName name="_xlnm.Print_Area" localSheetId="6">'支出总表'!$A$1:$E$6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<sst xmlns="http://schemas.openxmlformats.org/spreadsheetml/2006/main" count="389" uniqueCount="273">
  <si>
    <t>益阳市2019部门预算公开表</t>
  </si>
  <si>
    <t>单位名称：</t>
  </si>
  <si>
    <t>益阳市妇幼保健院</t>
  </si>
  <si>
    <t>目 录</t>
  </si>
  <si>
    <t xml:space="preserve"> </t>
  </si>
  <si>
    <t>第一部分 益阳市妇幼儿保健院预算公开说明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</si>
  <si>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</si>
  <si>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</si>
  <si>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</si>
  <si>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</si>
  <si>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</si>
  <si>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</si>
  <si>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</si>
  <si>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</si>
  <si>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益阳市妇幼保健院2019年度部门预算表</t>
  </si>
  <si>
    <t>一、部门2019年收支预算总表</t>
  </si>
  <si>
    <t>二、部门2019年财政拨款总表</t>
  </si>
  <si>
    <t>三、部门2019年收入总表</t>
  </si>
  <si>
    <t>四、部门2019年支出总表</t>
  </si>
  <si>
    <t>五、部门2019年一般公共预算支出表</t>
  </si>
  <si>
    <t>六、部门2019年一般公共预算基本支出表（纵向）</t>
  </si>
  <si>
    <t>七、部门2019年一般公共预算基本支出表（横向）</t>
  </si>
  <si>
    <t>八、部门2019年政府性基金预算支出表</t>
  </si>
  <si>
    <t>九、部门2019年一般公共预算“三公”经费支出表</t>
  </si>
  <si>
    <t>十、2019年政府采购预算表</t>
  </si>
  <si>
    <t>2019年部门预算公开说明</t>
  </si>
  <si>
    <r>
      <t xml:space="preserve">一、部门主要职责职能及机构设置情况
</t>
    </r>
    <r>
      <rPr>
        <sz val="12"/>
        <rFont val="宋体"/>
        <family val="0"/>
      </rPr>
      <t>益阳市妇幼保健院是由益阳市人民政府主办，以保健为中心，保健与临床相结合，以保障生殖健康为目的，面向群体，面向基层，预防为主的公益性妇幼保健机构。目前拥有在岗职工294人，其中在编80人。编制床位150张，开设有孕产保健、妇女保健、儿童保健心三大中心。</t>
    </r>
  </si>
  <si>
    <r>
      <t xml:space="preserve">二、包括本部门预算和所属单位预算在内的汇总预算情况
</t>
    </r>
    <r>
      <rPr>
        <sz val="12"/>
        <rFont val="宋体"/>
        <family val="0"/>
      </rPr>
      <t>本单位（无下属单位）2019年汇总预算总收入 8692.23 万元，其中，一般公共预算   692.23万,未纳入财政专户管理的自有资金8000万；预算总支出 8692.23万，其中：基本支出2087.46万，项目支出6604.77万。</t>
    </r>
  </si>
  <si>
    <r>
      <t>三、预算收支增减变化情况说明</t>
    </r>
    <r>
      <rPr>
        <sz val="12"/>
        <rFont val="宋体"/>
        <family val="0"/>
      </rPr>
      <t xml:space="preserve">
一、2019年预算收支增减变化情况说明
1.收入预算：2019年年初预算数8692.23万元，其中，一般公共预算拨款692.23万元；一般公共预算拨款较去年增加2.29万元。
2.支出预算：2019年年初预算数8692.23万元，其中，基本支出2087.46万元，项目支出6604.77万；2018年年初预算支出17146.14万元，总支出较上年减少8453.91万元，主要原因是2018把整体搬迁建设项目投资列入预算支出。
</t>
    </r>
  </si>
  <si>
    <r>
      <t xml:space="preserve">四、机关运行经费安排情况说明
</t>
    </r>
    <r>
      <rPr>
        <sz val="12"/>
        <rFont val="宋体"/>
        <family val="0"/>
      </rPr>
      <t xml:space="preserve">我院是事业单位，财政未安排此项预算。
</t>
    </r>
  </si>
  <si>
    <r>
      <t xml:space="preserve">五、政府采购安排情况说明
</t>
    </r>
    <r>
      <rPr>
        <sz val="12"/>
        <rFont val="宋体"/>
        <family val="0"/>
      </rPr>
      <t>一般公共预算未安排我院政府采购项目。医疗设备购进计划发生
时再按要求报政府采购中心。</t>
    </r>
  </si>
  <si>
    <t>六、名词解释
无</t>
  </si>
  <si>
    <r>
      <t xml:space="preserve">七、国有资产占用情况说明
</t>
    </r>
    <r>
      <rPr>
        <sz val="12"/>
        <rFont val="宋体"/>
        <family val="0"/>
      </rPr>
      <t>单位车辆合计6辆，其中：一般公务用车1辆，其他用车5辆。
单价50万元（含）以上通用设备12套：1、彩超SA-8000：880000元；2、数字X射线投影系统：1821131元；3、腹腔镜及宫腔镜系统：1032982元；4、超高倍显微镜：502000元；5、彩色B超机：2438980元；6、彩色B超机：2096800元；7、全自动生化分析仪：1260000元；8、产床：693000元；9、数字乳腺X射线机：3280000元；10、高频呼吸机：534000元；11、内窥镜视频图像处理装置：654000元；12、超声诊断仪：2638000元。
单价100万元（含）以上通用设备7套：1、数字X射线投影系统：1821131元；2、腹腔镜及宫腔镜系统：1032982元；3、彩色B超机：2438980元；4、彩色B超机：2096800元；5、全自动生化分析仪：1260000元；6、数字乳腺X射线机：3280000元；7、超声诊断仪：2638000元。</t>
    </r>
  </si>
  <si>
    <r>
      <t>八、重点绩效评价结果等预算绩效情况说明</t>
    </r>
    <r>
      <rPr>
        <sz val="12"/>
        <rFont val="宋体"/>
        <family val="0"/>
      </rPr>
      <t xml:space="preserve">
    无</t>
    </r>
  </si>
  <si>
    <t>2019年收支预算总表</t>
  </si>
  <si>
    <t>单位名称：益阳市妇幼保健院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</si>
  <si>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</si>
  <si>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</si>
  <si>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</si>
  <si>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</si>
  <si>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</si>
  <si>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</si>
  <si>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</si>
  <si>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</si>
  <si>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</si>
  <si>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</si>
  <si>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</si>
  <si>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</si>
  <si>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</si>
  <si>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</si>
  <si>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</si>
  <si>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</si>
  <si>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</si>
  <si>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</si>
  <si>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</si>
  <si>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</si>
  <si>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</si>
  <si>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</si>
  <si>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</si>
  <si>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</si>
  <si>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</si>
  <si>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</si>
  <si>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</si>
  <si>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</si>
  <si>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</si>
  <si>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</si>
  <si>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</si>
  <si>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</si>
  <si>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</si>
  <si>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</si>
  <si>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</si>
  <si>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</si>
  <si>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</si>
  <si>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</si>
  <si>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</si>
  <si>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</si>
  <si>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</si>
  <si>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</si>
  <si>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</si>
  <si>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</si>
  <si>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</si>
  <si>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</si>
  <si>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</si>
  <si>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</si>
  <si>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</si>
  <si>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</si>
  <si>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</si>
  <si>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</si>
  <si>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</si>
  <si>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</si>
  <si>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</si>
  <si>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</si>
  <si>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</si>
  <si>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</si>
  <si>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</si>
  <si>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</si>
  <si>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</si>
  <si>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</si>
  <si>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</si>
  <si>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</si>
  <si>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</si>
  <si>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</si>
  <si>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</si>
  <si>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</si>
  <si>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</si>
  <si>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</si>
  <si>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</si>
  <si>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</si>
  <si>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[230]转移性支出（结余结转）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</si>
  <si>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</si>
  <si>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</si>
  <si>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</si>
  <si>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</si>
  <si>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</si>
  <si>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</si>
  <si>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</si>
  <si>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 xml:space="preserve">    其中：政府性基金结余（结转）</t>
  </si>
  <si>
    <t>收  入  总  计</t>
  </si>
  <si>
    <t>支  出  总  计</t>
  </si>
  <si>
    <t>部门2019年财政拨款总表</t>
  </si>
  <si>
    <t>合    计</t>
  </si>
  <si>
    <t>一般公共预算拨款</t>
  </si>
  <si>
    <t>政府性基金预算拨款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</si>
  <si>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</si>
  <si>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</si>
  <si>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</si>
  <si>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</si>
  <si>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</si>
  <si>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</si>
  <si>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</si>
  <si>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</si>
  <si>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</si>
  <si>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</si>
  <si>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</si>
  <si>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</si>
  <si>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</si>
  <si>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</si>
  <si>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</si>
  <si>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</si>
  <si>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</si>
  <si>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</si>
  <si>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</si>
  <si>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</si>
  <si>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</si>
  <si>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</si>
  <si>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</si>
  <si>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</si>
  <si>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</si>
  <si>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</si>
  <si>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</si>
  <si>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</si>
  <si>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</si>
  <si>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</si>
  <si>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</si>
  <si>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</si>
  <si>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</si>
  <si>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本年支出合计</t>
  </si>
  <si>
    <t>三十、结转下年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</si>
  <si>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</si>
  <si>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</si>
  <si>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</si>
  <si>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</si>
  <si>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</si>
  <si>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</si>
  <si>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</si>
  <si>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</si>
  <si>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</si>
  <si>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</si>
  <si>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</si>
  <si>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</si>
  <si>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</si>
  <si>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功能科目</t>
  </si>
  <si>
    <t>功能科目名称</t>
  </si>
  <si>
    <t>2019年支出预算总表</t>
  </si>
  <si>
    <t>单位代码</t>
  </si>
  <si>
    <t>单位名称</t>
  </si>
  <si>
    <t>按支出经济科目分类</t>
  </si>
  <si>
    <t>按支出资金来源分类</t>
  </si>
  <si>
    <t>类</t>
  </si>
  <si>
    <t>款</t>
  </si>
  <si>
    <t>项</t>
  </si>
  <si>
    <t>基本支出</t>
  </si>
  <si>
    <t>项目支出</t>
  </si>
  <si>
    <t>公共财政预算</t>
  </si>
  <si>
    <t>基金预算</t>
  </si>
  <si>
    <t>财政专户预算</t>
  </si>
  <si>
    <t>其他预算</t>
  </si>
  <si>
    <t>0600107</t>
  </si>
  <si>
    <t>210</t>
  </si>
  <si>
    <t>04</t>
  </si>
  <si>
    <t>03</t>
  </si>
  <si>
    <t xml:space="preserve">  0600107</t>
  </si>
  <si>
    <t>市妇幼保健院</t>
  </si>
  <si>
    <t>妇幼保健机构</t>
  </si>
  <si>
    <t>11</t>
  </si>
  <si>
    <t>02</t>
  </si>
  <si>
    <t>事业单位医疗</t>
  </si>
  <si>
    <t>221</t>
  </si>
  <si>
    <t>01</t>
  </si>
  <si>
    <t>住房公积金</t>
  </si>
  <si>
    <t>部门2019年一般公共预算支出表</t>
  </si>
  <si>
    <t>部门2019年一般公共预算基本支出表</t>
  </si>
  <si>
    <t>人员经费</t>
  </si>
  <si>
    <t>公用经费</t>
  </si>
  <si>
    <t>经济科目款编码</t>
  </si>
  <si>
    <t xml:space="preserve">  妇幼保健机构</t>
  </si>
  <si>
    <t xml:space="preserve">  事业单位医疗</t>
  </si>
  <si>
    <t xml:space="preserve">  住房公积金</t>
  </si>
  <si>
    <t>工资福利支出</t>
  </si>
  <si>
    <t>商品和服务支出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</si>
  <si>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</si>
  <si>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</si>
  <si>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</si>
  <si>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</si>
  <si>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</si>
  <si>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</si>
  <si>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</si>
  <si>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</si>
  <si>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</si>
  <si>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</si>
  <si>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</si>
  <si>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</si>
  <si>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</si>
  <si>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</si>
  <si>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</si>
  <si>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</si>
  <si>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</si>
  <si>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</si>
  <si>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</si>
  <si>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</si>
  <si>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</si>
  <si>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</si>
  <si>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</si>
  <si>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</si>
  <si>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</si>
  <si>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</si>
  <si>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</si>
  <si>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</si>
  <si>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</si>
  <si>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部门2019年政府性基金预算支出表</t>
  </si>
  <si>
    <t>本年政府性基金预算财政拨款支出</t>
  </si>
  <si>
    <t>部门2019年一般公共预算“三公”经费支出表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</si>
  <si>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</si>
  <si>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</si>
  <si>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</si>
  <si>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</si>
  <si>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</si>
  <si>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</si>
  <si>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</si>
  <si>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合计（2017）</t>
  </si>
  <si>
    <t>低于上年支出</t>
  </si>
  <si>
    <t>2019年政府采购预算表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</si>
  <si>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</si>
  <si>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</si>
  <si>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</si>
  <si>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</si>
  <si>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</si>
  <si>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</si>
  <si>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</si>
  <si>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</si>
  <si>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</si>
  <si>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</si>
  <si>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</si>
  <si>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</si>
  <si>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</si>
  <si>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公共财政预算小计</t>
  </si>
  <si>
    <t>预算内拨款（补助）</t>
  </si>
  <si>
    <t>行政事业性收费收入拨款</t>
  </si>
  <si>
    <t>纳入预算政府性基金及专项收入拨</t>
  </si>
  <si>
    <t>预算拨款结余</t>
  </si>
  <si>
    <t>财政专户结余</t>
  </si>
  <si>
    <t>预算管理的非税收入拨款结余</t>
  </si>
  <si>
    <t>预算管理的政府性基金结余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</si>
</sst>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54">
    <font>
      <sz val="9"/>
      <name val="宋体"/>
      <family val="0"/>
    </font>
    <font>
      <b/>
      <sz val="22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0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5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0" borderId="9" xfId="0" applyNumberFormat="1" applyFont="1" applyFill="1" applyBorder="1" applyAlignment="1" applyProtection="1">
      <alignment horizontal="center" vertical="center" wrapText="1"/>
      <protection/>
    </xf>
    <xf numFmtId="2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180" fontId="3" fillId="34" borderId="0" xfId="0" applyNumberFormat="1" applyFont="1" applyFill="1" applyAlignment="1" applyProtection="1">
      <alignment horizontal="right" vertical="center"/>
      <protection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4" fillId="34" borderId="9" xfId="0" applyNumberFormat="1" applyFont="1" applyFill="1" applyBorder="1" applyAlignment="1" applyProtection="1">
      <alignment horizontal="center" vertical="center" wrapText="1"/>
      <protection/>
    </xf>
    <xf numFmtId="181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80" fontId="5" fillId="34" borderId="0" xfId="0" applyNumberFormat="1" applyFont="1" applyFill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/>
    </xf>
    <xf numFmtId="2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25" applyNumberFormat="1" applyFont="1" applyFill="1" applyBorder="1" applyAlignment="1">
      <alignment horizontal="center" vertical="center"/>
    </xf>
    <xf numFmtId="0" fontId="4" fillId="0" borderId="11" xfId="25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4" fillId="34" borderId="9" xfId="0" applyNumberFormat="1" applyFont="1" applyFill="1" applyBorder="1" applyAlignment="1" applyProtection="1">
      <alignment horizontal="left" vertical="center"/>
      <protection/>
    </xf>
    <xf numFmtId="0" fontId="4" fillId="34" borderId="9" xfId="0" applyFont="1" applyFill="1" applyBorder="1" applyAlignment="1">
      <alignment vertical="center"/>
    </xf>
    <xf numFmtId="2" fontId="4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/>
    </xf>
    <xf numFmtId="2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>
      <alignment vertical="center"/>
    </xf>
    <xf numFmtId="2" fontId="4" fillId="34" borderId="9" xfId="0" applyNumberFormat="1" applyFont="1" applyFill="1" applyBorder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9" xfId="0" applyNumberFormat="1" applyFont="1" applyFill="1" applyBorder="1" applyAlignment="1">
      <alignment horizontal="center" vertical="center" wrapText="1"/>
    </xf>
    <xf numFmtId="0" fontId="4" fillId="34" borderId="9" xfId="25" applyNumberFormat="1" applyFont="1" applyFill="1" applyBorder="1" applyAlignment="1">
      <alignment horizontal="left" vertical="center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top" wrapText="1"/>
      <protection/>
    </xf>
    <xf numFmtId="0" fontId="8" fillId="0" borderId="0" xfId="0" applyNumberFormat="1" applyFont="1" applyFill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 horizontal="left" vertical="top" wrapText="1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D5" sqref="D5:F5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78" customFormat="1" ht="8.25" customHeight="1">
      <c r="A1" s="55"/>
      <c r="B1" s="55"/>
      <c r="C1" s="55"/>
      <c r="D1" s="59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1:256" s="78" customFormat="1" ht="156" customHeight="1">
      <c r="A2" s="107" t="s">
        <v>0</v>
      </c>
      <c r="B2" s="107"/>
      <c r="C2" s="107"/>
      <c r="D2" s="107"/>
      <c r="E2" s="107"/>
      <c r="F2" s="107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s="78" customFormat="1" ht="47.25" customHeight="1">
      <c r="A3" s="107"/>
      <c r="B3" s="107"/>
      <c r="C3" s="107"/>
      <c r="D3" s="107"/>
      <c r="E3" s="107"/>
      <c r="F3" s="10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78" customFormat="1" ht="41.25" customHeight="1">
      <c r="A4" s="56"/>
      <c r="B4" s="57"/>
      <c r="C4" s="55"/>
      <c r="D4"/>
      <c r="E4" s="55"/>
      <c r="F4" s="58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s="78" customFormat="1" ht="25.5" customHeight="1">
      <c r="A5" s="108"/>
      <c r="B5" s="55"/>
      <c r="C5" s="109" t="s">
        <v>1</v>
      </c>
      <c r="D5" s="110" t="s">
        <v>2</v>
      </c>
      <c r="E5" s="110"/>
      <c r="F5" s="110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</row>
    <row r="6" spans="1:256" s="78" customFormat="1" ht="20.25" customHeight="1">
      <c r="A6"/>
      <c r="B6"/>
      <c r="C6"/>
      <c r="D6" s="9"/>
      <c r="E6" s="9"/>
      <c r="F6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78" customFormat="1" ht="20.25" customHeight="1">
      <c r="A7"/>
      <c r="B7"/>
      <c r="C7" s="9"/>
      <c r="D7" s="9"/>
      <c r="E7" s="9"/>
      <c r="F7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78" customFormat="1" ht="20.25" customHeight="1">
      <c r="A8"/>
      <c r="B8"/>
      <c r="C8"/>
      <c r="D8"/>
      <c r="E8"/>
      <c r="F8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78" customFormat="1" ht="20.25" customHeight="1">
      <c r="A9"/>
      <c r="B9"/>
      <c r="C9"/>
      <c r="D9"/>
      <c r="E9"/>
      <c r="F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78" customFormat="1" ht="20.25" customHeight="1">
      <c r="A10"/>
      <c r="B10"/>
      <c r="C10"/>
      <c r="D10"/>
      <c r="E10"/>
      <c r="F10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78" customFormat="1" ht="20.25" customHeight="1">
      <c r="A11"/>
      <c r="B11"/>
      <c r="C11"/>
      <c r="D11"/>
      <c r="E11"/>
      <c r="F11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78" customFormat="1" ht="20.25" customHeight="1">
      <c r="A12"/>
      <c r="B12"/>
      <c r="C12"/>
      <c r="D12"/>
      <c r="E12"/>
      <c r="F12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78" customFormat="1" ht="20.25" customHeight="1">
      <c r="A13"/>
      <c r="B13"/>
      <c r="C13"/>
      <c r="D13"/>
      <c r="E13"/>
      <c r="F1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78" customFormat="1" ht="20.25" customHeight="1">
      <c r="A14"/>
      <c r="B14"/>
      <c r="C14"/>
      <c r="D14"/>
      <c r="E14"/>
      <c r="F1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78" customFormat="1" ht="20.25" customHeight="1">
      <c r="A15"/>
      <c r="B15"/>
      <c r="C15"/>
      <c r="D15"/>
      <c r="E15"/>
      <c r="F15"/>
      <c r="G15" s="57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78" customFormat="1" ht="20.25" customHeight="1">
      <c r="A16"/>
      <c r="B16"/>
      <c r="C16"/>
      <c r="D16"/>
      <c r="E16"/>
      <c r="F16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78" customFormat="1" ht="20.25" customHeight="1">
      <c r="A17"/>
      <c r="B17"/>
      <c r="C17"/>
      <c r="D17"/>
      <c r="E17"/>
      <c r="F17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78" customFormat="1" ht="20.25" customHeight="1">
      <c r="A18"/>
      <c r="B18"/>
      <c r="C18"/>
      <c r="D18"/>
      <c r="E18"/>
      <c r="F18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78" customFormat="1" ht="20.25" customHeight="1">
      <c r="A19"/>
      <c r="B19"/>
      <c r="C19"/>
      <c r="D19"/>
      <c r="E19"/>
      <c r="F1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78" customFormat="1" ht="20.25" customHeight="1">
      <c r="A20"/>
      <c r="B20"/>
      <c r="C20"/>
      <c r="D20"/>
      <c r="E20"/>
      <c r="F2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78" customFormat="1" ht="20.25" customHeight="1">
      <c r="A21"/>
      <c r="B21"/>
      <c r="C21"/>
      <c r="D21"/>
      <c r="E21"/>
      <c r="F21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78" customFormat="1" ht="20.25" customHeight="1">
      <c r="A22"/>
      <c r="B22"/>
      <c r="C22"/>
      <c r="D22"/>
      <c r="E22"/>
      <c r="F2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78" customFormat="1" ht="20.25" customHeight="1">
      <c r="A23"/>
      <c r="B23"/>
      <c r="C23"/>
      <c r="D23"/>
      <c r="E23"/>
      <c r="F23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78" customFormat="1" ht="20.25" customHeight="1">
      <c r="A24"/>
      <c r="B24"/>
      <c r="C24"/>
      <c r="D24"/>
      <c r="E24"/>
      <c r="F2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78" customFormat="1" ht="20.25" customHeight="1">
      <c r="A25"/>
      <c r="B25"/>
      <c r="C25"/>
      <c r="D25"/>
      <c r="E25"/>
      <c r="F2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78" customFormat="1" ht="20.25" customHeight="1">
      <c r="A26"/>
      <c r="B26"/>
      <c r="C26"/>
      <c r="D26"/>
      <c r="E26"/>
      <c r="F26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78" customFormat="1" ht="20.25" customHeight="1">
      <c r="A27"/>
      <c r="B27"/>
      <c r="C27"/>
      <c r="D27"/>
      <c r="E27"/>
      <c r="F27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78" customFormat="1" ht="20.25" customHeight="1">
      <c r="A28"/>
      <c r="B28"/>
      <c r="C28"/>
      <c r="D28"/>
      <c r="E28"/>
      <c r="F28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78" customFormat="1" ht="20.25" customHeight="1">
      <c r="A29"/>
      <c r="B29"/>
      <c r="C29"/>
      <c r="D29"/>
      <c r="E29"/>
      <c r="F29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78" customFormat="1" ht="20.25" customHeight="1">
      <c r="A30"/>
      <c r="B30"/>
      <c r="C30"/>
      <c r="D30"/>
      <c r="E30"/>
      <c r="F30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78" customFormat="1" ht="20.25" customHeight="1">
      <c r="A31"/>
      <c r="B31"/>
      <c r="C31"/>
      <c r="D31"/>
      <c r="E31"/>
      <c r="F31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78" customFormat="1" ht="20.25" customHeight="1">
      <c r="A32"/>
      <c r="B32"/>
      <c r="C32"/>
      <c r="D32"/>
      <c r="E32"/>
      <c r="F3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78" customFormat="1" ht="20.25" customHeight="1">
      <c r="A33"/>
      <c r="B33"/>
      <c r="C33"/>
      <c r="D33"/>
      <c r="E33"/>
      <c r="F33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78" customFormat="1" ht="19.5" customHeight="1">
      <c r="A34" s="56"/>
      <c r="B34" s="57"/>
      <c r="C34" s="57"/>
      <c r="D34" s="57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78" customFormat="1" ht="19.5" customHeight="1">
      <c r="A35" s="56"/>
      <c r="B35" s="57"/>
      <c r="C35" s="57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78" customFormat="1" ht="19.5" customHeight="1">
      <c r="A36" s="56"/>
      <c r="B36" s="57"/>
      <c r="C36" s="57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9.5" customHeight="1">
      <c r="A37" s="55"/>
      <c r="B37" s="57"/>
      <c r="C37" s="57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</sheetData>
  <sheetProtection/>
  <mergeCells count="3">
    <mergeCell ref="A2:F2"/>
    <mergeCell ref="A3:F3"/>
    <mergeCell ref="D5:F5"/>
  </mergeCells>
  <printOptions horizontalCentered="1" verticalCentered="1"/>
  <pageMargins left="0.39" right="0.39" top="1.18" bottom="0.39" header="0.39" footer="0.2399999999999999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A1">
      <selection activeCell="I11" sqref="I1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9.5" customHeight="1">
      <c r="A2" s="2" t="s">
        <v>35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6" t="s">
        <v>159</v>
      </c>
    </row>
    <row r="3" spans="1:34" ht="21.75" customHeight="1">
      <c r="A3" s="3" t="s">
        <v>160</v>
      </c>
      <c r="B3" s="3" t="s">
        <v>161</v>
      </c>
      <c r="C3" s="3" t="s">
        <v>162</v>
      </c>
      <c r="D3" s="3" t="s">
        <v>181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208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209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210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211</v>
      </c>
      <c r="E5" s="3" t="s">
        <v>212</v>
      </c>
      <c r="F5" s="3" t="s">
        <v>213</v>
      </c>
      <c r="G5" s="3" t="s">
        <v>214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199</v>
      </c>
      <c r="O5" s="3" t="s">
        <v>221</v>
      </c>
      <c r="P5" s="3" t="s">
        <v>211</v>
      </c>
      <c r="Q5" s="3" t="s">
        <v>222</v>
      </c>
      <c r="R5" s="3" t="s">
        <v>223</v>
      </c>
      <c r="S5" s="3" t="s">
        <v>224</v>
      </c>
      <c r="T5" s="3" t="s">
        <v>225</v>
      </c>
      <c r="U5" s="3" t="s">
        <v>226</v>
      </c>
      <c r="V5" s="3" t="s">
        <v>227</v>
      </c>
      <c r="W5" s="3" t="s">
        <v>228</v>
      </c>
      <c r="X5" s="3" t="s">
        <v>229</v>
      </c>
      <c r="Y5" s="3" t="s">
        <v>230</v>
      </c>
      <c r="Z5" s="3" t="s">
        <v>231</v>
      </c>
      <c r="AA5" s="3" t="s">
        <v>232</v>
      </c>
      <c r="AB5" s="3" t="s">
        <v>211</v>
      </c>
      <c r="AC5" s="11" t="s">
        <v>233</v>
      </c>
      <c r="AD5" s="11" t="s">
        <v>234</v>
      </c>
      <c r="AE5" s="11" t="s">
        <v>235</v>
      </c>
      <c r="AF5" s="11" t="s">
        <v>236</v>
      </c>
      <c r="AG5" s="11" t="s">
        <v>237</v>
      </c>
      <c r="AH5" s="11" t="s">
        <v>238</v>
      </c>
    </row>
    <row r="6" spans="1:34" ht="19.5" customHeight="1">
      <c r="A6" s="29" t="s">
        <v>170</v>
      </c>
      <c r="B6" s="30" t="s">
        <v>170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  <c r="P6" s="30">
        <v>14</v>
      </c>
      <c r="Q6" s="30">
        <v>15</v>
      </c>
      <c r="R6" s="30">
        <v>16</v>
      </c>
      <c r="S6" s="30">
        <v>17</v>
      </c>
      <c r="T6" s="30">
        <v>18</v>
      </c>
      <c r="U6" s="30">
        <v>19</v>
      </c>
      <c r="V6" s="30">
        <v>20</v>
      </c>
      <c r="W6" s="30">
        <v>21</v>
      </c>
      <c r="X6" s="30">
        <v>22</v>
      </c>
      <c r="Y6" s="30">
        <v>23</v>
      </c>
      <c r="Z6" s="30">
        <v>24</v>
      </c>
      <c r="AA6" s="30">
        <v>25</v>
      </c>
      <c r="AB6" s="30">
        <v>26</v>
      </c>
      <c r="AC6" s="30">
        <v>27</v>
      </c>
      <c r="AD6" s="30">
        <v>28</v>
      </c>
      <c r="AE6" s="30">
        <v>29</v>
      </c>
      <c r="AF6" s="30">
        <v>30</v>
      </c>
      <c r="AG6" s="30">
        <v>31</v>
      </c>
      <c r="AH6" s="30">
        <v>32</v>
      </c>
    </row>
    <row r="7" spans="1:36" ht="23.25" customHeight="1">
      <c r="A7" s="31" t="s">
        <v>191</v>
      </c>
      <c r="B7" s="32" t="s">
        <v>205</v>
      </c>
      <c r="C7" s="33">
        <f>692.23-C8-C9</f>
        <v>608.92</v>
      </c>
      <c r="D7" s="33"/>
      <c r="E7" s="33">
        <v>2351.21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>
        <v>17.94</v>
      </c>
      <c r="AI7" s="9"/>
      <c r="AJ7" s="9"/>
    </row>
    <row r="8" spans="1:35" ht="19.5" customHeight="1">
      <c r="A8" s="31" t="s">
        <v>191</v>
      </c>
      <c r="B8" s="32" t="s">
        <v>206</v>
      </c>
      <c r="C8" s="33">
        <v>30.19</v>
      </c>
      <c r="D8" s="34"/>
      <c r="E8" s="35"/>
      <c r="F8" s="34"/>
      <c r="G8" s="34"/>
      <c r="H8" s="34"/>
      <c r="I8" s="34"/>
      <c r="J8" s="34"/>
      <c r="K8" s="33">
        <v>30.19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9"/>
    </row>
    <row r="9" spans="1:35" ht="19.5" customHeight="1">
      <c r="A9" s="31" t="s">
        <v>191</v>
      </c>
      <c r="B9" s="32" t="s">
        <v>207</v>
      </c>
      <c r="C9" s="33">
        <v>53.12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3">
        <v>53.12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9"/>
    </row>
    <row r="10" spans="1:34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2:30" ht="19.5" customHeight="1"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U13" s="9"/>
      <c r="Z13" s="9"/>
      <c r="AA13" s="9"/>
      <c r="AB13" s="9"/>
      <c r="AC13" s="9"/>
      <c r="AD13" s="9"/>
    </row>
    <row r="14" spans="2:37" ht="19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4" ht="19.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2:34" ht="19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9.5" customHeight="1">
      <c r="A17" s="13"/>
      <c r="B17" s="22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2:17" ht="19.5" customHeight="1">
      <c r="B18" s="9"/>
      <c r="C18" s="9"/>
      <c r="H18" s="9"/>
      <c r="Q18" s="9"/>
    </row>
    <row r="19" spans="2:17" ht="19.5" customHeight="1">
      <c r="B19" s="9"/>
      <c r="C19" s="9"/>
      <c r="M19" s="9"/>
      <c r="Q19" s="9"/>
    </row>
    <row r="20" spans="1:34" ht="19.5" customHeight="1">
      <c r="A20" s="13"/>
      <c r="B20" s="22"/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3:6" ht="19.5" customHeight="1">
      <c r="C21" s="9"/>
      <c r="F21" s="9"/>
    </row>
    <row r="22" ht="19.5" customHeight="1">
      <c r="C22" s="9"/>
    </row>
    <row r="23" ht="19.5" customHeight="1"/>
    <row r="24" ht="19.5" customHeight="1"/>
    <row r="25" spans="1:34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239</v>
      </c>
      <c r="B1" s="1"/>
      <c r="C1" s="1"/>
      <c r="D1" s="1"/>
      <c r="E1" s="1"/>
    </row>
    <row r="2" spans="1:5" ht="19.5" customHeight="1">
      <c r="A2" s="2" t="s">
        <v>35</v>
      </c>
      <c r="B2" s="13"/>
      <c r="C2" s="14"/>
      <c r="D2" s="23"/>
      <c r="E2" s="24" t="s">
        <v>159</v>
      </c>
    </row>
    <row r="3" spans="1:5" ht="30" customHeight="1">
      <c r="A3" s="15" t="s">
        <v>160</v>
      </c>
      <c r="B3" s="26" t="s">
        <v>161</v>
      </c>
      <c r="C3" s="26" t="s">
        <v>240</v>
      </c>
      <c r="D3" s="26"/>
      <c r="E3" s="26"/>
    </row>
    <row r="4" spans="1:5" ht="30" customHeight="1">
      <c r="A4" s="15"/>
      <c r="B4" s="16"/>
      <c r="C4" s="26" t="s">
        <v>162</v>
      </c>
      <c r="D4" s="15" t="s">
        <v>181</v>
      </c>
      <c r="E4" s="15" t="s">
        <v>182</v>
      </c>
    </row>
    <row r="5" spans="1:5" ht="19.5" customHeight="1">
      <c r="A5" s="16" t="s">
        <v>170</v>
      </c>
      <c r="B5" s="17" t="s">
        <v>170</v>
      </c>
      <c r="C5" s="17">
        <v>1</v>
      </c>
      <c r="D5" s="18">
        <v>2</v>
      </c>
      <c r="E5" s="19">
        <v>3</v>
      </c>
    </row>
    <row r="6" spans="1:5" ht="23.25" customHeight="1">
      <c r="A6" s="6" t="s">
        <v>171</v>
      </c>
      <c r="B6" s="27"/>
      <c r="C6" s="28" t="s">
        <v>162</v>
      </c>
      <c r="D6" s="28"/>
      <c r="E6" s="20"/>
    </row>
    <row r="7" spans="1:6" ht="19.5" customHeight="1">
      <c r="A7" s="9"/>
      <c r="B7" s="21"/>
      <c r="C7" s="22"/>
      <c r="D7" s="22"/>
      <c r="E7" s="9"/>
      <c r="F7" s="9"/>
    </row>
    <row r="8" spans="1:6" ht="19.5" customHeight="1">
      <c r="A8" s="9"/>
      <c r="B8" s="9"/>
      <c r="C8" s="9"/>
      <c r="D8" s="9"/>
      <c r="F8" s="9"/>
    </row>
    <row r="9" spans="1:6" ht="19.5" customHeight="1">
      <c r="A9" s="9"/>
      <c r="B9" s="9"/>
      <c r="C9" s="9"/>
      <c r="D9" s="9"/>
      <c r="E9" s="9"/>
      <c r="F9" s="9"/>
    </row>
    <row r="10" spans="1:6" ht="19.5" customHeight="1">
      <c r="A10" s="9"/>
      <c r="B10" s="9"/>
      <c r="C10" s="9"/>
      <c r="D10" s="9"/>
      <c r="E10" s="9"/>
      <c r="F10" s="9"/>
    </row>
    <row r="11" spans="1:4" ht="19.5" customHeight="1">
      <c r="A11" s="9"/>
      <c r="B11" s="9"/>
      <c r="C11" s="9"/>
      <c r="D11" s="9"/>
    </row>
    <row r="12" spans="2:3" ht="19.5" customHeight="1">
      <c r="B12" s="9"/>
      <c r="C12" s="9"/>
    </row>
    <row r="13" spans="2:3" ht="19.5" customHeight="1">
      <c r="B13" s="9"/>
      <c r="C13" s="9"/>
    </row>
    <row r="14" spans="2:3" ht="19.5" customHeight="1">
      <c r="B14" s="9"/>
      <c r="C14" s="9"/>
    </row>
    <row r="15" spans="2:4" ht="19.5" customHeight="1">
      <c r="B15" s="9"/>
      <c r="C15" s="9"/>
      <c r="D15" s="9"/>
    </row>
    <row r="16" spans="1:4" ht="19.5" customHeight="1">
      <c r="A16" s="13"/>
      <c r="B16" s="22"/>
      <c r="C16" s="13"/>
      <c r="D16" s="13"/>
    </row>
    <row r="17" spans="2:4" ht="19.5" customHeight="1">
      <c r="B17" s="9"/>
      <c r="D17" s="9"/>
    </row>
    <row r="18" ht="19.5" customHeight="1">
      <c r="B18" s="9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241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35</v>
      </c>
      <c r="B2" s="9"/>
      <c r="F2" s="12"/>
      <c r="G2" s="13"/>
      <c r="H2" s="14"/>
      <c r="I2" s="23"/>
      <c r="K2" s="24" t="s">
        <v>159</v>
      </c>
    </row>
    <row r="3" spans="1:11" ht="12" customHeight="1">
      <c r="A3" s="15" t="s">
        <v>242</v>
      </c>
      <c r="B3" s="15"/>
      <c r="C3" s="15"/>
      <c r="D3" s="15"/>
      <c r="E3" s="15"/>
      <c r="F3" s="15" t="s">
        <v>243</v>
      </c>
      <c r="G3" s="15"/>
      <c r="H3" s="15"/>
      <c r="I3" s="15"/>
      <c r="J3" s="15"/>
      <c r="K3" s="15" t="s">
        <v>244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5.5" customHeight="1">
      <c r="A5" s="16" t="s">
        <v>162</v>
      </c>
      <c r="B5" s="17" t="s">
        <v>245</v>
      </c>
      <c r="C5" s="17" t="s">
        <v>246</v>
      </c>
      <c r="D5" s="18" t="s">
        <v>247</v>
      </c>
      <c r="E5" s="19" t="s">
        <v>248</v>
      </c>
      <c r="F5" s="16" t="s">
        <v>162</v>
      </c>
      <c r="G5" s="17" t="s">
        <v>245</v>
      </c>
      <c r="H5" s="17" t="s">
        <v>246</v>
      </c>
      <c r="I5" s="18" t="s">
        <v>247</v>
      </c>
      <c r="J5" s="19" t="s">
        <v>248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5"/>
    </row>
    <row r="7" spans="1:11" ht="23.25" customHeight="1">
      <c r="A7" s="20" t="s">
        <v>249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5" t="s">
        <v>250</v>
      </c>
    </row>
    <row r="8" spans="1:11" ht="19.5" customHeight="1">
      <c r="A8" s="9"/>
      <c r="B8" s="9"/>
      <c r="C8" s="9"/>
      <c r="D8" s="9"/>
      <c r="E8" s="9"/>
      <c r="F8" s="9"/>
      <c r="G8" s="21"/>
      <c r="H8" s="22"/>
      <c r="I8" s="22"/>
      <c r="J8" s="9"/>
      <c r="K8" s="9"/>
    </row>
    <row r="9" spans="1:1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2:11" ht="19.5" customHeight="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9.5" customHeight="1">
      <c r="B13" s="9"/>
      <c r="C13" s="9"/>
      <c r="D13" s="9"/>
      <c r="E13" s="9"/>
      <c r="G13" s="9"/>
      <c r="H13" s="9"/>
      <c r="I13" s="9"/>
      <c r="K13" s="9"/>
    </row>
    <row r="14" spans="3:10" ht="19.5" customHeight="1">
      <c r="C14" s="9"/>
      <c r="D14" s="9"/>
      <c r="E14" s="9"/>
      <c r="F14" s="9"/>
      <c r="G14" s="9"/>
      <c r="H14" s="9"/>
      <c r="I14" s="9"/>
      <c r="J14" s="9"/>
    </row>
    <row r="15" spans="3:9" ht="19.5" customHeight="1">
      <c r="C15" s="9"/>
      <c r="D15" s="9"/>
      <c r="E15" s="9"/>
      <c r="G15" s="9"/>
      <c r="H15" s="9"/>
      <c r="I15" s="9"/>
    </row>
    <row r="16" spans="4:11" ht="19.5" customHeight="1">
      <c r="D16" s="9"/>
      <c r="E16" s="9"/>
      <c r="F16" s="9"/>
      <c r="G16" s="9"/>
      <c r="H16" s="9"/>
      <c r="I16" s="9"/>
      <c r="J16" s="9"/>
      <c r="K16" s="9"/>
    </row>
    <row r="17" spans="5:9" ht="19.5" customHeight="1">
      <c r="E17" s="9"/>
      <c r="F17" s="22"/>
      <c r="G17" s="22"/>
      <c r="H17" s="22"/>
      <c r="I17" s="22"/>
    </row>
    <row r="18" spans="4:9" ht="19.5" customHeight="1">
      <c r="D18" s="9"/>
      <c r="E18" s="9"/>
      <c r="F18" s="9"/>
      <c r="G18" s="9"/>
      <c r="H18" s="9"/>
      <c r="I18" s="9"/>
    </row>
    <row r="19" spans="6:9" ht="19.5" customHeight="1">
      <c r="F19" s="9"/>
      <c r="G19" s="9"/>
      <c r="I19" s="9"/>
    </row>
    <row r="20" spans="5:9" ht="19.5" customHeight="1">
      <c r="E20" s="9"/>
      <c r="F20" s="22"/>
      <c r="G20" s="22"/>
      <c r="H20" s="13"/>
      <c r="I20" s="13"/>
    </row>
    <row r="21" ht="19.5" customHeight="1">
      <c r="G21" s="9"/>
    </row>
    <row r="22" ht="19.5" customHeight="1">
      <c r="F22" s="9"/>
    </row>
    <row r="23" ht="19.5" customHeight="1">
      <c r="H23" s="9"/>
    </row>
    <row r="24" ht="19.5" customHeight="1"/>
    <row r="25" spans="6:9" ht="19.5" customHeight="1">
      <c r="F25" s="13"/>
      <c r="G25" s="22"/>
      <c r="H25" s="22"/>
      <c r="I25" s="13"/>
    </row>
    <row r="29" ht="12.75" customHeight="1">
      <c r="K29" s="9"/>
    </row>
  </sheetData>
  <sheetProtection/>
  <mergeCells count="4">
    <mergeCell ref="A1:K1"/>
    <mergeCell ref="K3:K6"/>
    <mergeCell ref="A3:E4"/>
    <mergeCell ref="F3:J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5.5" customHeight="1">
      <c r="A2" s="2" t="s">
        <v>35</v>
      </c>
      <c r="Q2" s="10" t="s">
        <v>159</v>
      </c>
    </row>
    <row r="3" spans="1:17" ht="28.5" customHeight="1">
      <c r="A3" s="3" t="s">
        <v>175</v>
      </c>
      <c r="B3" s="3" t="s">
        <v>252</v>
      </c>
      <c r="C3" s="3" t="s">
        <v>253</v>
      </c>
      <c r="D3" s="3" t="s">
        <v>254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255</v>
      </c>
      <c r="E4" s="3" t="s">
        <v>256</v>
      </c>
      <c r="F4" s="3"/>
      <c r="G4" s="3"/>
      <c r="H4" s="3" t="s">
        <v>257</v>
      </c>
      <c r="I4" s="3" t="s">
        <v>258</v>
      </c>
      <c r="J4" s="3" t="s">
        <v>186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259</v>
      </c>
      <c r="K5" s="3" t="s">
        <v>166</v>
      </c>
      <c r="L5" s="3" t="s">
        <v>167</v>
      </c>
      <c r="M5" s="3" t="s">
        <v>260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211</v>
      </c>
      <c r="F6" s="3" t="s">
        <v>163</v>
      </c>
      <c r="G6" s="3" t="s">
        <v>164</v>
      </c>
      <c r="H6" s="3"/>
      <c r="I6" s="3"/>
      <c r="J6" s="3"/>
      <c r="K6" s="3"/>
      <c r="L6" s="3"/>
      <c r="M6" s="3" t="s">
        <v>211</v>
      </c>
      <c r="N6" s="3" t="s">
        <v>261</v>
      </c>
      <c r="O6" s="3" t="s">
        <v>262</v>
      </c>
      <c r="P6" s="3" t="s">
        <v>263</v>
      </c>
      <c r="Q6" s="3" t="s">
        <v>264</v>
      </c>
    </row>
    <row r="7" spans="1:17" ht="20.25" customHeight="1">
      <c r="A7" s="4" t="s">
        <v>170</v>
      </c>
      <c r="B7" s="5" t="s">
        <v>170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1">
        <v>15</v>
      </c>
    </row>
    <row r="8" spans="1:17" ht="23.25" customHeight="1">
      <c r="A8" s="6" t="s">
        <v>175</v>
      </c>
      <c r="B8" s="6" t="s">
        <v>252</v>
      </c>
      <c r="C8" s="7" t="s">
        <v>253</v>
      </c>
      <c r="D8" s="8" t="s">
        <v>255</v>
      </c>
      <c r="E8" s="8" t="s">
        <v>265</v>
      </c>
      <c r="F8" s="8" t="s">
        <v>266</v>
      </c>
      <c r="G8" s="8" t="s">
        <v>267</v>
      </c>
      <c r="H8" s="8" t="s">
        <v>268</v>
      </c>
      <c r="I8" s="8" t="s">
        <v>165</v>
      </c>
      <c r="J8" s="8" t="s">
        <v>259</v>
      </c>
      <c r="K8" s="8" t="s">
        <v>166</v>
      </c>
      <c r="L8" s="8" t="s">
        <v>167</v>
      </c>
      <c r="M8" s="8" t="s">
        <v>211</v>
      </c>
      <c r="N8" s="8" t="s">
        <v>269</v>
      </c>
      <c r="O8" s="8" t="s">
        <v>270</v>
      </c>
      <c r="P8" s="8" t="s">
        <v>271</v>
      </c>
      <c r="Q8" s="8" t="s">
        <v>272</v>
      </c>
    </row>
    <row r="9" spans="1:17" ht="17.25" customHeight="1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9"/>
      <c r="B10" s="9"/>
      <c r="E10" s="9"/>
      <c r="F10" s="9"/>
      <c r="G10" s="9"/>
      <c r="H10" s="9"/>
      <c r="I10" s="9"/>
      <c r="J10" s="9"/>
      <c r="K10" s="9"/>
      <c r="L10" s="9"/>
      <c r="N10" s="9"/>
      <c r="O10" s="9"/>
      <c r="P10" s="9"/>
      <c r="Q10" s="9"/>
    </row>
    <row r="11" spans="2:17" ht="12.75" customHeight="1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spans="3:17" ht="12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4:17" ht="12.75" customHeight="1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spans="4:18" ht="12.75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spans="4:18" ht="12.75" customHeight="1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spans="4:14" ht="12.75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4:20" ht="12.75" customHeight="1">
      <c r="D17" s="9"/>
      <c r="K17" s="9"/>
      <c r="L17" s="9"/>
      <c r="M17" s="9"/>
      <c r="R17" s="9"/>
      <c r="S17" s="9"/>
      <c r="T17" s="9"/>
    </row>
    <row r="18" spans="9:20" ht="12.75" customHeight="1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9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SheetLayoutView="100" workbookViewId="0" topLeftCell="A10">
      <selection activeCell="A15" sqref="A15"/>
    </sheetView>
  </sheetViews>
  <sheetFormatPr defaultColWidth="9.33203125" defaultRowHeight="19.5" customHeight="1"/>
  <cols>
    <col min="1" max="1" width="80.83203125" style="0" customWidth="1"/>
  </cols>
  <sheetData>
    <row r="1" ht="19.5" customHeight="1">
      <c r="A1" s="102" t="s">
        <v>3</v>
      </c>
    </row>
    <row r="2" ht="19.5" customHeight="1">
      <c r="A2" s="103" t="s">
        <v>4</v>
      </c>
    </row>
    <row r="3" ht="19.5" customHeight="1">
      <c r="A3" s="104" t="s">
        <v>5</v>
      </c>
    </row>
    <row r="4" ht="19.5" customHeight="1">
      <c r="A4" s="105" t="s">
        <v>6</v>
      </c>
    </row>
    <row r="5" ht="19.5" customHeight="1">
      <c r="A5" s="105" t="s">
        <v>7</v>
      </c>
    </row>
    <row r="6" ht="19.5" customHeight="1">
      <c r="A6" s="105" t="s">
        <v>8</v>
      </c>
    </row>
    <row r="7" ht="19.5" customHeight="1">
      <c r="A7" s="105" t="s">
        <v>9</v>
      </c>
    </row>
    <row r="8" ht="19.5" customHeight="1">
      <c r="A8" s="105" t="s">
        <v>10</v>
      </c>
    </row>
    <row r="9" ht="19.5" customHeight="1">
      <c r="A9" s="105" t="s">
        <v>11</v>
      </c>
    </row>
    <row r="10" ht="19.5" customHeight="1">
      <c r="A10" s="105" t="s">
        <v>12</v>
      </c>
    </row>
    <row r="11" ht="19.5" customHeight="1">
      <c r="A11" s="105" t="s">
        <v>13</v>
      </c>
    </row>
    <row r="12" ht="19.5" customHeight="1">
      <c r="A12" s="106" t="s">
        <v>4</v>
      </c>
    </row>
    <row r="13" ht="19.5" customHeight="1">
      <c r="A13" s="104" t="s">
        <v>14</v>
      </c>
    </row>
    <row r="14" ht="19.5" customHeight="1">
      <c r="A14" s="105" t="s">
        <v>15</v>
      </c>
    </row>
    <row r="15" ht="19.5" customHeight="1">
      <c r="A15" s="105" t="s">
        <v>16</v>
      </c>
    </row>
    <row r="16" ht="19.5" customHeight="1">
      <c r="A16" s="105" t="s">
        <v>17</v>
      </c>
    </row>
    <row r="17" ht="19.5" customHeight="1">
      <c r="A17" s="105" t="s">
        <v>18</v>
      </c>
    </row>
    <row r="18" ht="19.5" customHeight="1">
      <c r="A18" s="105" t="s">
        <v>19</v>
      </c>
    </row>
    <row r="19" ht="19.5" customHeight="1">
      <c r="A19" s="105" t="s">
        <v>20</v>
      </c>
    </row>
    <row r="20" ht="19.5" customHeight="1">
      <c r="A20" s="105" t="s">
        <v>21</v>
      </c>
    </row>
    <row r="21" ht="19.5" customHeight="1">
      <c r="A21" s="105" t="s">
        <v>22</v>
      </c>
    </row>
    <row r="22" ht="19.5" customHeight="1">
      <c r="A22" s="105" t="s">
        <v>23</v>
      </c>
    </row>
    <row r="23" ht="19.5" customHeight="1">
      <c r="A23" s="105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tabSelected="1" workbookViewId="0" topLeftCell="A1">
      <selection activeCell="M20" sqref="M20"/>
    </sheetView>
  </sheetViews>
  <sheetFormatPr defaultColWidth="9.16015625" defaultRowHeight="12.75" customHeight="1"/>
  <sheetData>
    <row r="3" spans="2:12" ht="64.5" customHeight="1">
      <c r="B3" s="97" t="s">
        <v>25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6" spans="2:12" ht="84.75" customHeight="1">
      <c r="B6" s="98" t="s">
        <v>26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8" spans="2:12" ht="84.75" customHeight="1">
      <c r="B8" s="100" t="s">
        <v>27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10" spans="2:12" ht="129" customHeight="1">
      <c r="B10" s="100" t="s">
        <v>28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2" spans="2:12" ht="84.75" customHeight="1">
      <c r="B12" s="100" t="s">
        <v>29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4" spans="2:12" ht="84.75" customHeight="1">
      <c r="B14" s="100" t="s">
        <v>30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6" spans="2:12" ht="84.75" customHeight="1">
      <c r="B16" s="100" t="s">
        <v>31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8" spans="2:12" ht="183.75" customHeight="1">
      <c r="B18" s="100" t="s">
        <v>32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20" spans="2:12" ht="273" customHeight="1">
      <c r="B20" s="100" t="s">
        <v>33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</sheetData>
  <sheetProtection/>
  <mergeCells count="9">
    <mergeCell ref="B3:L3"/>
    <mergeCell ref="B6:L6"/>
    <mergeCell ref="B8:L8"/>
    <mergeCell ref="B10:L10"/>
    <mergeCell ref="B12:L12"/>
    <mergeCell ref="B14:L14"/>
    <mergeCell ref="B16:L16"/>
    <mergeCell ref="B18:L18"/>
    <mergeCell ref="B20:L20"/>
  </mergeCells>
  <printOptions horizontalCentered="1"/>
  <pageMargins left="0.7900000000000001" right="0.7900000000000001" top="0.39" bottom="0.790000000000000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80" customWidth="1"/>
    <col min="6" max="6" width="18.5" style="0" customWidth="1"/>
    <col min="7" max="7" width="34.83203125" style="0" customWidth="1"/>
    <col min="8" max="8" width="18.5" style="0" customWidth="1"/>
    <col min="9" max="173" width="6.83203125" style="0" customWidth="1"/>
  </cols>
  <sheetData>
    <row r="1" spans="1:173" s="78" customFormat="1" ht="39.75" customHeight="1">
      <c r="A1" s="1" t="s">
        <v>34</v>
      </c>
      <c r="B1" s="1"/>
      <c r="C1" s="1"/>
      <c r="D1" s="1"/>
      <c r="E1" s="1"/>
      <c r="F1" s="1"/>
      <c r="G1" s="1"/>
      <c r="H1" s="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</row>
    <row r="2" spans="1:173" s="78" customFormat="1" ht="19.5" customHeight="1">
      <c r="A2" s="12" t="s">
        <v>35</v>
      </c>
      <c r="B2" s="55"/>
      <c r="C2" s="55"/>
      <c r="E2" s="81"/>
      <c r="G2" s="55"/>
      <c r="H2" s="59" t="s">
        <v>36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</row>
    <row r="3" spans="1:173" s="78" customFormat="1" ht="19.5" customHeight="1">
      <c r="A3" s="48" t="s">
        <v>37</v>
      </c>
      <c r="B3" s="48"/>
      <c r="C3" s="49" t="s">
        <v>38</v>
      </c>
      <c r="D3" s="49"/>
      <c r="E3" s="49"/>
      <c r="F3" s="49"/>
      <c r="G3" s="49"/>
      <c r="H3" s="49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</row>
    <row r="4" spans="1:173" s="78" customFormat="1" ht="19.5" customHeight="1">
      <c r="A4" s="48" t="s">
        <v>39</v>
      </c>
      <c r="B4" s="48" t="s">
        <v>40</v>
      </c>
      <c r="C4" s="48" t="s">
        <v>41</v>
      </c>
      <c r="D4" s="48" t="s">
        <v>40</v>
      </c>
      <c r="E4" s="50" t="s">
        <v>42</v>
      </c>
      <c r="F4" s="48" t="s">
        <v>40</v>
      </c>
      <c r="G4" s="51" t="s">
        <v>43</v>
      </c>
      <c r="H4" s="51" t="s">
        <v>40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</row>
    <row r="5" spans="1:173" s="79" customFormat="1" ht="19.5" customHeight="1">
      <c r="A5" s="64" t="s">
        <v>44</v>
      </c>
      <c r="B5" s="44">
        <v>692.23</v>
      </c>
      <c r="C5" s="64" t="s">
        <v>45</v>
      </c>
      <c r="D5" s="44">
        <v>2087.46</v>
      </c>
      <c r="E5" s="82" t="s">
        <v>46</v>
      </c>
      <c r="F5" s="44">
        <v>0</v>
      </c>
      <c r="G5" s="83" t="s">
        <v>47</v>
      </c>
      <c r="H5" s="44">
        <v>0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</row>
    <row r="6" spans="1:173" s="79" customFormat="1" ht="19.5" customHeight="1">
      <c r="A6" s="64" t="s">
        <v>48</v>
      </c>
      <c r="B6" s="44">
        <v>0</v>
      </c>
      <c r="C6" s="64" t="s">
        <v>49</v>
      </c>
      <c r="D6" s="44">
        <v>2021.5</v>
      </c>
      <c r="E6" s="82" t="s">
        <v>50</v>
      </c>
      <c r="F6" s="44">
        <v>0</v>
      </c>
      <c r="G6" s="83" t="s">
        <v>51</v>
      </c>
      <c r="H6" s="44">
        <v>0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</row>
    <row r="7" spans="1:173" s="79" customFormat="1" ht="19.5" customHeight="1">
      <c r="A7" s="64" t="s">
        <v>52</v>
      </c>
      <c r="B7" s="44">
        <v>0</v>
      </c>
      <c r="C7" s="64" t="s">
        <v>53</v>
      </c>
      <c r="D7" s="44">
        <v>48.02</v>
      </c>
      <c r="E7" s="82" t="s">
        <v>54</v>
      </c>
      <c r="F7" s="44">
        <v>0</v>
      </c>
      <c r="G7" s="83" t="s">
        <v>55</v>
      </c>
      <c r="H7" s="44">
        <v>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</row>
    <row r="8" spans="1:173" s="79" customFormat="1" ht="19.5" customHeight="1">
      <c r="A8" s="64" t="s">
        <v>56</v>
      </c>
      <c r="B8" s="44">
        <v>0</v>
      </c>
      <c r="C8" s="64" t="s">
        <v>57</v>
      </c>
      <c r="D8" s="44">
        <v>17.94</v>
      </c>
      <c r="E8" s="82" t="s">
        <v>58</v>
      </c>
      <c r="F8" s="44">
        <v>0</v>
      </c>
      <c r="G8" s="83" t="s">
        <v>59</v>
      </c>
      <c r="H8" s="44"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</row>
    <row r="9" spans="1:173" s="79" customFormat="1" ht="19.5" customHeight="1">
      <c r="A9" s="64" t="s">
        <v>60</v>
      </c>
      <c r="B9" s="44">
        <v>8000</v>
      </c>
      <c r="C9" s="64" t="s">
        <v>61</v>
      </c>
      <c r="D9" s="44">
        <v>4404.77</v>
      </c>
      <c r="E9" s="82" t="s">
        <v>62</v>
      </c>
      <c r="F9" s="44">
        <v>2434.52</v>
      </c>
      <c r="G9" s="83" t="s">
        <v>63</v>
      </c>
      <c r="H9" s="44">
        <v>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</row>
    <row r="10" spans="1:173" s="79" customFormat="1" ht="19.5" customHeight="1">
      <c r="A10" s="64"/>
      <c r="B10" s="84"/>
      <c r="C10" s="64" t="s">
        <v>64</v>
      </c>
      <c r="D10" s="44">
        <v>0</v>
      </c>
      <c r="E10" s="82" t="s">
        <v>65</v>
      </c>
      <c r="F10" s="44">
        <v>4039.77</v>
      </c>
      <c r="G10" s="83" t="s">
        <v>66</v>
      </c>
      <c r="H10" s="44">
        <v>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</row>
    <row r="11" spans="1:173" s="79" customFormat="1" ht="19.5" customHeight="1">
      <c r="A11" s="64"/>
      <c r="B11" s="84"/>
      <c r="C11" s="64" t="s">
        <v>67</v>
      </c>
      <c r="D11" s="44">
        <v>365</v>
      </c>
      <c r="E11" s="82" t="s">
        <v>68</v>
      </c>
      <c r="F11" s="44">
        <v>0</v>
      </c>
      <c r="G11" s="83" t="s">
        <v>69</v>
      </c>
      <c r="H11" s="44">
        <v>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</row>
    <row r="12" spans="1:173" s="79" customFormat="1" ht="19.5" customHeight="1">
      <c r="A12" s="64"/>
      <c r="B12" s="84"/>
      <c r="C12" s="64" t="s">
        <v>70</v>
      </c>
      <c r="D12" s="44">
        <v>0</v>
      </c>
      <c r="E12" s="82" t="s">
        <v>71</v>
      </c>
      <c r="F12" s="44">
        <v>0</v>
      </c>
      <c r="G12" s="83" t="s">
        <v>72</v>
      </c>
      <c r="H12" s="44">
        <v>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</row>
    <row r="13" spans="1:173" s="79" customFormat="1" ht="19.5" customHeight="1">
      <c r="A13" s="64"/>
      <c r="B13" s="84"/>
      <c r="C13" s="64" t="s">
        <v>73</v>
      </c>
      <c r="D13" s="44">
        <v>0</v>
      </c>
      <c r="E13" s="82" t="s">
        <v>74</v>
      </c>
      <c r="F13" s="44">
        <v>17.94</v>
      </c>
      <c r="G13" s="83" t="s">
        <v>75</v>
      </c>
      <c r="H13" s="44"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</row>
    <row r="14" spans="1:173" s="79" customFormat="1" ht="19.5" customHeight="1">
      <c r="A14" s="64"/>
      <c r="B14" s="44"/>
      <c r="C14" s="64" t="s">
        <v>76</v>
      </c>
      <c r="D14" s="44">
        <v>4039.77</v>
      </c>
      <c r="E14" s="82" t="s">
        <v>77</v>
      </c>
      <c r="F14" s="44">
        <v>0</v>
      </c>
      <c r="G14" s="83" t="s">
        <v>78</v>
      </c>
      <c r="H14" s="44">
        <v>8639.11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</row>
    <row r="15" spans="1:173" s="79" customFormat="1" ht="19.5" customHeight="1">
      <c r="A15" s="64"/>
      <c r="B15" s="44"/>
      <c r="C15" s="64" t="s">
        <v>79</v>
      </c>
      <c r="D15" s="44">
        <v>0</v>
      </c>
      <c r="E15" s="82" t="s">
        <v>80</v>
      </c>
      <c r="F15" s="44">
        <v>0</v>
      </c>
      <c r="G15" s="83" t="s">
        <v>81</v>
      </c>
      <c r="H15" s="44"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</row>
    <row r="16" spans="1:173" s="79" customFormat="1" ht="19.5" customHeight="1">
      <c r="A16" s="64"/>
      <c r="B16" s="44"/>
      <c r="C16" s="64" t="s">
        <v>82</v>
      </c>
      <c r="D16" s="44">
        <v>0</v>
      </c>
      <c r="E16" s="82" t="s">
        <v>83</v>
      </c>
      <c r="F16" s="44">
        <v>2200</v>
      </c>
      <c r="G16" s="83" t="s">
        <v>84</v>
      </c>
      <c r="H16" s="44"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</row>
    <row r="17" spans="1:173" s="79" customFormat="1" ht="19.5" customHeight="1">
      <c r="A17" s="64"/>
      <c r="B17" s="44"/>
      <c r="C17" s="64" t="s">
        <v>85</v>
      </c>
      <c r="D17" s="44">
        <v>0</v>
      </c>
      <c r="E17" s="82"/>
      <c r="F17" s="44"/>
      <c r="G17" s="83" t="s">
        <v>86</v>
      </c>
      <c r="H17" s="44">
        <v>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</row>
    <row r="18" spans="1:173" s="79" customFormat="1" ht="19.5" customHeight="1">
      <c r="A18" s="64"/>
      <c r="B18" s="44"/>
      <c r="C18" s="83" t="s">
        <v>87</v>
      </c>
      <c r="D18" s="44">
        <v>0</v>
      </c>
      <c r="E18" s="82"/>
      <c r="F18" s="44"/>
      <c r="G18" s="83" t="s">
        <v>88</v>
      </c>
      <c r="H18" s="44"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</row>
    <row r="19" spans="1:173" s="79" customFormat="1" ht="19.5" customHeight="1">
      <c r="A19" s="64"/>
      <c r="B19" s="44"/>
      <c r="C19" s="64" t="s">
        <v>89</v>
      </c>
      <c r="D19" s="44">
        <v>0</v>
      </c>
      <c r="E19" s="82"/>
      <c r="F19" s="44"/>
      <c r="G19" s="83" t="s">
        <v>90</v>
      </c>
      <c r="H19" s="44">
        <v>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</row>
    <row r="20" spans="1:173" s="79" customFormat="1" ht="19.5" customHeight="1">
      <c r="A20" s="64"/>
      <c r="B20" s="44"/>
      <c r="C20" s="83" t="s">
        <v>91</v>
      </c>
      <c r="D20" s="44">
        <v>2200</v>
      </c>
      <c r="E20" s="82"/>
      <c r="F20" s="44"/>
      <c r="G20" s="83" t="s">
        <v>92</v>
      </c>
      <c r="H20" s="44">
        <v>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</row>
    <row r="21" spans="1:173" s="79" customFormat="1" ht="19.5" customHeight="1">
      <c r="A21" s="64"/>
      <c r="B21" s="44"/>
      <c r="C21" s="85"/>
      <c r="D21" s="44"/>
      <c r="E21" s="82"/>
      <c r="F21" s="44"/>
      <c r="G21" s="83" t="s">
        <v>93</v>
      </c>
      <c r="H21" s="44">
        <v>0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</row>
    <row r="22" spans="1:173" s="79" customFormat="1" ht="19.5" customHeight="1">
      <c r="A22" s="64"/>
      <c r="B22" s="44"/>
      <c r="C22" s="85"/>
      <c r="D22" s="44"/>
      <c r="E22" s="82"/>
      <c r="F22" s="44"/>
      <c r="G22" s="83" t="s">
        <v>94</v>
      </c>
      <c r="H22" s="44">
        <v>0</v>
      </c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</row>
    <row r="23" spans="1:173" s="79" customFormat="1" ht="19.5" customHeight="1">
      <c r="A23" s="64"/>
      <c r="B23" s="44"/>
      <c r="C23" s="85"/>
      <c r="D23" s="44"/>
      <c r="E23" s="82"/>
      <c r="F23" s="44"/>
      <c r="G23" s="83" t="s">
        <v>95</v>
      </c>
      <c r="H23" s="44">
        <v>0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</row>
    <row r="24" spans="1:173" s="79" customFormat="1" ht="19.5" customHeight="1">
      <c r="A24" s="64"/>
      <c r="B24" s="44"/>
      <c r="C24" s="85"/>
      <c r="D24" s="44"/>
      <c r="E24" s="82"/>
      <c r="F24" s="44"/>
      <c r="G24" s="83" t="s">
        <v>96</v>
      </c>
      <c r="H24" s="44">
        <v>53.12</v>
      </c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</row>
    <row r="25" spans="1:173" s="79" customFormat="1" ht="19.5" customHeight="1">
      <c r="A25" s="83"/>
      <c r="B25" s="84"/>
      <c r="C25" s="85"/>
      <c r="D25" s="44"/>
      <c r="E25" s="82"/>
      <c r="F25" s="44"/>
      <c r="G25" s="83" t="s">
        <v>97</v>
      </c>
      <c r="H25" s="86">
        <v>0</v>
      </c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</row>
    <row r="26" spans="1:173" s="79" customFormat="1" ht="20.25" customHeight="1">
      <c r="A26" s="83"/>
      <c r="B26" s="84"/>
      <c r="C26" s="85"/>
      <c r="D26" s="44"/>
      <c r="E26" s="82"/>
      <c r="F26" s="44"/>
      <c r="G26" s="87" t="s">
        <v>98</v>
      </c>
      <c r="H26" s="86">
        <v>0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</row>
    <row r="27" spans="1:173" s="79" customFormat="1" ht="20.25" customHeight="1">
      <c r="A27" s="83"/>
      <c r="B27" s="84"/>
      <c r="C27" s="64"/>
      <c r="D27" s="84"/>
      <c r="E27" s="88"/>
      <c r="F27" s="84"/>
      <c r="G27" s="87" t="s">
        <v>99</v>
      </c>
      <c r="H27" s="44">
        <v>0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</row>
    <row r="28" spans="1:173" s="79" customFormat="1" ht="19.5" customHeight="1">
      <c r="A28" s="89" t="s">
        <v>100</v>
      </c>
      <c r="B28" s="44">
        <v>8692.23</v>
      </c>
      <c r="C28" s="89" t="s">
        <v>101</v>
      </c>
      <c r="D28" s="44">
        <v>8692.23</v>
      </c>
      <c r="E28" s="88"/>
      <c r="F28" s="84"/>
      <c r="G28" s="83" t="s">
        <v>102</v>
      </c>
      <c r="H28" s="90">
        <v>0</v>
      </c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</row>
    <row r="29" spans="1:173" s="79" customFormat="1" ht="19.5" customHeight="1">
      <c r="A29" s="64" t="s">
        <v>103</v>
      </c>
      <c r="B29" s="44">
        <v>0</v>
      </c>
      <c r="C29" s="64" t="s">
        <v>104</v>
      </c>
      <c r="D29" s="44">
        <v>0</v>
      </c>
      <c r="E29" s="82"/>
      <c r="F29" s="44"/>
      <c r="G29" s="83" t="s">
        <v>105</v>
      </c>
      <c r="H29" s="44">
        <v>0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</row>
    <row r="30" spans="1:173" s="79" customFormat="1" ht="19.5" customHeight="1">
      <c r="A30" s="64" t="s">
        <v>106</v>
      </c>
      <c r="B30" s="44">
        <v>0</v>
      </c>
      <c r="C30" s="64" t="s">
        <v>107</v>
      </c>
      <c r="D30" s="44">
        <v>0</v>
      </c>
      <c r="E30" s="82"/>
      <c r="F30" s="44"/>
      <c r="G30" s="83" t="s">
        <v>108</v>
      </c>
      <c r="H30" s="44">
        <v>0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</row>
    <row r="31" spans="1:173" s="79" customFormat="1" ht="19.5" customHeight="1">
      <c r="A31" s="64" t="s">
        <v>109</v>
      </c>
      <c r="B31" s="44">
        <v>0</v>
      </c>
      <c r="C31" s="85"/>
      <c r="D31" s="44"/>
      <c r="E31" s="82"/>
      <c r="F31" s="44"/>
      <c r="G31" s="83" t="s">
        <v>110</v>
      </c>
      <c r="H31" s="44">
        <v>0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</row>
    <row r="32" spans="1:173" s="79" customFormat="1" ht="19.5" customHeight="1">
      <c r="A32" s="64" t="s">
        <v>111</v>
      </c>
      <c r="B32" s="44">
        <v>0</v>
      </c>
      <c r="C32" s="91"/>
      <c r="D32" s="84"/>
      <c r="E32" s="88"/>
      <c r="F32" s="84"/>
      <c r="G32" s="83" t="s">
        <v>112</v>
      </c>
      <c r="H32" s="86">
        <v>0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</row>
    <row r="33" spans="1:173" s="79" customFormat="1" ht="19.5" customHeight="1">
      <c r="A33" s="92" t="s">
        <v>113</v>
      </c>
      <c r="B33" s="44">
        <v>0</v>
      </c>
      <c r="C33" s="89"/>
      <c r="D33" s="84"/>
      <c r="E33" s="88"/>
      <c r="F33" s="84"/>
      <c r="G33" s="87" t="s">
        <v>114</v>
      </c>
      <c r="H33" s="44">
        <v>0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</row>
    <row r="34" spans="1:173" s="79" customFormat="1" ht="19.5" customHeight="1">
      <c r="A34" s="64" t="s">
        <v>115</v>
      </c>
      <c r="B34" s="44">
        <v>0</v>
      </c>
      <c r="C34" s="83"/>
      <c r="D34" s="84"/>
      <c r="E34" s="88"/>
      <c r="F34" s="84"/>
      <c r="G34" s="85"/>
      <c r="H34" s="93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</row>
    <row r="35" spans="1:173" s="79" customFormat="1" ht="19.5" customHeight="1">
      <c r="A35" s="64" t="s">
        <v>116</v>
      </c>
      <c r="B35" s="44">
        <v>0</v>
      </c>
      <c r="C35" s="83"/>
      <c r="D35" s="84"/>
      <c r="E35" s="88"/>
      <c r="F35" s="84"/>
      <c r="G35" s="85"/>
      <c r="H35" s="84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</row>
    <row r="36" spans="1:173" s="79" customFormat="1" ht="19.5" customHeight="1">
      <c r="A36" s="89" t="s">
        <v>117</v>
      </c>
      <c r="B36" s="44">
        <v>8692.23</v>
      </c>
      <c r="C36" s="89" t="s">
        <v>118</v>
      </c>
      <c r="D36" s="44">
        <v>8692.23</v>
      </c>
      <c r="E36" s="94" t="s">
        <v>118</v>
      </c>
      <c r="F36" s="44">
        <v>8692.23</v>
      </c>
      <c r="G36" s="89" t="s">
        <v>118</v>
      </c>
      <c r="H36" s="44">
        <v>8692.23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</row>
    <row r="37" spans="1:173" s="78" customFormat="1" ht="19.5" customHeight="1">
      <c r="A37" s="56"/>
      <c r="B37" s="57"/>
      <c r="C37" s="57"/>
      <c r="D37" s="57"/>
      <c r="E37" s="95"/>
      <c r="F37" s="57"/>
      <c r="G37" s="55"/>
      <c r="H37" s="57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</row>
    <row r="38" spans="1:173" s="78" customFormat="1" ht="19.5" customHeight="1">
      <c r="A38" s="56"/>
      <c r="B38" s="57"/>
      <c r="C38" s="57"/>
      <c r="D38" s="55"/>
      <c r="E38" s="81"/>
      <c r="F38" s="55"/>
      <c r="G38" s="55"/>
      <c r="H38" s="57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</row>
    <row r="39" spans="1:173" s="78" customFormat="1" ht="19.5" customHeight="1">
      <c r="A39" s="56"/>
      <c r="B39" s="57"/>
      <c r="C39" s="57"/>
      <c r="D39" s="55"/>
      <c r="E39" s="81"/>
      <c r="F39" s="55"/>
      <c r="G39" s="57"/>
      <c r="H39" s="57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</row>
    <row r="40" spans="1:256" s="78" customFormat="1" ht="19.5" customHeight="1">
      <c r="A40" s="55"/>
      <c r="B40" s="57"/>
      <c r="C40" s="57"/>
      <c r="D40" s="55"/>
      <c r="E40" s="81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/>
  <mergeCells count="3">
    <mergeCell ref="A1:H1"/>
    <mergeCell ref="A3:B3"/>
    <mergeCell ref="C3:H3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2">
      <selection activeCell="A3" sqref="A3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119</v>
      </c>
      <c r="B1" s="1"/>
      <c r="C1" s="1"/>
      <c r="D1" s="1"/>
      <c r="E1" s="1"/>
      <c r="F1" s="1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</row>
    <row r="2" spans="1:254" ht="19.5" customHeight="1">
      <c r="A2" s="56"/>
      <c r="B2" s="57"/>
      <c r="C2" s="55"/>
      <c r="D2" s="5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</row>
    <row r="3" spans="1:254" ht="22.5" customHeight="1">
      <c r="A3" s="2" t="s">
        <v>35</v>
      </c>
      <c r="B3" s="55"/>
      <c r="C3" s="55"/>
      <c r="E3" s="55"/>
      <c r="F3" s="59" t="s">
        <v>36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pans="1:254" ht="22.5" customHeight="1">
      <c r="A4" s="48" t="s">
        <v>37</v>
      </c>
      <c r="B4" s="48"/>
      <c r="C4" s="49" t="s">
        <v>38</v>
      </c>
      <c r="D4" s="49"/>
      <c r="E4" s="60"/>
      <c r="F4" s="60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254" ht="22.5" customHeight="1">
      <c r="A5" s="48" t="s">
        <v>39</v>
      </c>
      <c r="B5" s="48" t="s">
        <v>40</v>
      </c>
      <c r="C5" s="48" t="s">
        <v>39</v>
      </c>
      <c r="D5" s="51" t="s">
        <v>120</v>
      </c>
      <c r="E5" s="51" t="s">
        <v>121</v>
      </c>
      <c r="F5" s="51" t="s">
        <v>122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</row>
    <row r="6" spans="1:254" ht="22.5" customHeight="1">
      <c r="A6" s="61" t="s">
        <v>123</v>
      </c>
      <c r="B6" s="44">
        <v>692.23</v>
      </c>
      <c r="C6" s="60" t="s">
        <v>124</v>
      </c>
      <c r="D6" s="33"/>
      <c r="E6" s="33"/>
      <c r="F6" s="33"/>
      <c r="G6" s="57"/>
      <c r="H6" s="57"/>
      <c r="I6" s="57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</row>
    <row r="7" spans="1:254" ht="22.5" customHeight="1">
      <c r="A7" s="62" t="s">
        <v>125</v>
      </c>
      <c r="B7" s="44">
        <v>692.23</v>
      </c>
      <c r="C7" s="63" t="s">
        <v>126</v>
      </c>
      <c r="D7" s="33"/>
      <c r="E7" s="33"/>
      <c r="F7" s="33"/>
      <c r="G7" s="57"/>
      <c r="H7" s="57"/>
      <c r="I7" s="57"/>
      <c r="J7" s="57"/>
      <c r="K7" s="57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</row>
    <row r="8" spans="1:254" ht="22.5" customHeight="1">
      <c r="A8" s="64" t="s">
        <v>127</v>
      </c>
      <c r="B8" s="33"/>
      <c r="C8" s="63" t="s">
        <v>128</v>
      </c>
      <c r="D8" s="33"/>
      <c r="E8" s="33"/>
      <c r="F8" s="33"/>
      <c r="G8" s="57"/>
      <c r="H8" s="57"/>
      <c r="I8" s="57"/>
      <c r="J8" s="57"/>
      <c r="K8" s="57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</row>
    <row r="9" spans="1:254" ht="22.5" customHeight="1">
      <c r="A9" s="62"/>
      <c r="B9" s="33"/>
      <c r="C9" s="63" t="s">
        <v>129</v>
      </c>
      <c r="D9" s="33"/>
      <c r="E9" s="33"/>
      <c r="F9" s="33"/>
      <c r="G9" s="57"/>
      <c r="H9" s="55"/>
      <c r="I9" s="57"/>
      <c r="J9" s="57"/>
      <c r="K9" s="57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</row>
    <row r="10" spans="1:254" ht="22.5" customHeight="1">
      <c r="A10" s="62" t="s">
        <v>130</v>
      </c>
      <c r="B10" s="33"/>
      <c r="C10" s="63" t="s">
        <v>131</v>
      </c>
      <c r="D10" s="33"/>
      <c r="E10" s="33"/>
      <c r="F10" s="33"/>
      <c r="G10" s="57"/>
      <c r="H10" s="57"/>
      <c r="I10" s="57"/>
      <c r="J10" s="57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</row>
    <row r="11" spans="1:254" ht="22.5" customHeight="1">
      <c r="A11" s="62" t="s">
        <v>125</v>
      </c>
      <c r="B11" s="33"/>
      <c r="C11" s="63" t="s">
        <v>132</v>
      </c>
      <c r="D11" s="33"/>
      <c r="E11" s="33"/>
      <c r="F11" s="33"/>
      <c r="G11" s="57"/>
      <c r="H11" s="57"/>
      <c r="I11" s="57"/>
      <c r="J11" s="57"/>
      <c r="K11" s="57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</row>
    <row r="12" spans="1:254" ht="22.5" customHeight="1">
      <c r="A12" s="62" t="s">
        <v>127</v>
      </c>
      <c r="B12" s="33"/>
      <c r="C12" s="63" t="s">
        <v>133</v>
      </c>
      <c r="D12" s="33"/>
      <c r="E12" s="33"/>
      <c r="F12" s="33"/>
      <c r="G12" s="57"/>
      <c r="H12" s="57"/>
      <c r="I12" s="57"/>
      <c r="J12" s="57"/>
      <c r="K12" s="57"/>
      <c r="L12" s="55"/>
      <c r="M12" s="55"/>
      <c r="N12" s="57"/>
      <c r="O12" s="57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</row>
    <row r="13" spans="1:254" ht="22.5" customHeight="1">
      <c r="A13" s="65"/>
      <c r="B13" s="33"/>
      <c r="C13" s="63" t="s">
        <v>134</v>
      </c>
      <c r="D13" s="33"/>
      <c r="E13" s="33"/>
      <c r="F13" s="33"/>
      <c r="G13" s="57"/>
      <c r="H13" s="57"/>
      <c r="I13" s="57"/>
      <c r="J13" s="57"/>
      <c r="K13" s="57"/>
      <c r="L13" s="55"/>
      <c r="M13" s="57"/>
      <c r="N13" s="57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</row>
    <row r="14" spans="1:254" ht="22.5" customHeight="1">
      <c r="A14" s="62"/>
      <c r="B14" s="66"/>
      <c r="C14" s="63" t="s">
        <v>135</v>
      </c>
      <c r="D14" s="33"/>
      <c r="E14" s="33"/>
      <c r="F14" s="33"/>
      <c r="G14" s="57"/>
      <c r="H14" s="57"/>
      <c r="I14" s="57"/>
      <c r="J14" s="55"/>
      <c r="K14" s="55"/>
      <c r="L14" s="57"/>
      <c r="M14" s="57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</row>
    <row r="15" spans="1:254" ht="22.5" customHeight="1">
      <c r="A15" s="62"/>
      <c r="B15" s="33"/>
      <c r="C15" s="63" t="s">
        <v>136</v>
      </c>
      <c r="D15" s="33">
        <v>692.23</v>
      </c>
      <c r="E15" s="33">
        <v>692.23</v>
      </c>
      <c r="F15" s="33"/>
      <c r="G15" s="57"/>
      <c r="H15" s="57"/>
      <c r="I15" s="55"/>
      <c r="J15" s="57"/>
      <c r="K15" s="57"/>
      <c r="L15" s="57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</row>
    <row r="16" spans="1:254" ht="22.5" customHeight="1">
      <c r="A16" s="67"/>
      <c r="B16" s="33"/>
      <c r="C16" s="63" t="s">
        <v>137</v>
      </c>
      <c r="D16" s="33"/>
      <c r="E16" s="33"/>
      <c r="F16" s="33"/>
      <c r="G16" s="55"/>
      <c r="H16" s="55"/>
      <c r="I16" s="57"/>
      <c r="J16" s="57"/>
      <c r="K16" s="57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</row>
    <row r="17" spans="1:254" ht="22.5" customHeight="1">
      <c r="A17" s="62"/>
      <c r="B17" s="33"/>
      <c r="C17" s="63" t="s">
        <v>138</v>
      </c>
      <c r="D17" s="33"/>
      <c r="E17" s="33"/>
      <c r="F17" s="33"/>
      <c r="G17" s="57"/>
      <c r="H17" s="57"/>
      <c r="I17" s="57"/>
      <c r="J17" s="57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</row>
    <row r="18" spans="1:254" ht="22.5" customHeight="1">
      <c r="A18" s="62"/>
      <c r="B18" s="33"/>
      <c r="C18" s="63" t="s">
        <v>139</v>
      </c>
      <c r="D18" s="33"/>
      <c r="E18" s="33"/>
      <c r="F18" s="33"/>
      <c r="G18" s="57"/>
      <c r="H18" s="57"/>
      <c r="I18" s="57"/>
      <c r="J18" s="57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ht="22.5" customHeight="1">
      <c r="A19" s="62"/>
      <c r="B19" s="33"/>
      <c r="C19" s="63" t="s">
        <v>140</v>
      </c>
      <c r="D19" s="33"/>
      <c r="E19" s="33"/>
      <c r="F19" s="33"/>
      <c r="G19" s="57"/>
      <c r="H19" s="57"/>
      <c r="I19" s="5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ht="22.5" customHeight="1">
      <c r="A20" s="62"/>
      <c r="B20" s="33"/>
      <c r="C20" s="63" t="s">
        <v>141</v>
      </c>
      <c r="D20" s="33"/>
      <c r="E20" s="33"/>
      <c r="F20" s="33"/>
      <c r="G20" s="57"/>
      <c r="H20" s="57"/>
      <c r="I20" s="57"/>
      <c r="J20" s="57"/>
      <c r="K20" s="57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ht="22.5" customHeight="1">
      <c r="A21" s="62"/>
      <c r="B21" s="33"/>
      <c r="C21" s="63" t="s">
        <v>142</v>
      </c>
      <c r="D21" s="33"/>
      <c r="E21" s="33"/>
      <c r="F21" s="33"/>
      <c r="G21" s="57"/>
      <c r="H21" s="57"/>
      <c r="I21" s="57"/>
      <c r="J21" s="57"/>
      <c r="K21" s="57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</row>
    <row r="22" spans="1:254" ht="22.5" customHeight="1">
      <c r="A22" s="62"/>
      <c r="B22" s="33"/>
      <c r="C22" s="63" t="s">
        <v>143</v>
      </c>
      <c r="D22" s="33"/>
      <c r="E22" s="33"/>
      <c r="F22" s="33"/>
      <c r="G22" s="57"/>
      <c r="H22" s="57"/>
      <c r="I22" s="57"/>
      <c r="J22" s="57"/>
      <c r="K22" s="57"/>
      <c r="L22" s="57"/>
      <c r="M22" s="57"/>
      <c r="N22" s="57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ht="22.5" customHeight="1">
      <c r="A23" s="62"/>
      <c r="B23" s="33"/>
      <c r="C23" s="63" t="s">
        <v>144</v>
      </c>
      <c r="D23" s="33"/>
      <c r="E23" s="33"/>
      <c r="F23" s="33"/>
      <c r="G23" s="57"/>
      <c r="H23" s="57"/>
      <c r="I23" s="57"/>
      <c r="J23" s="57"/>
      <c r="K23" s="57"/>
      <c r="L23" s="57"/>
      <c r="M23" s="57"/>
      <c r="N23" s="57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pans="1:254" ht="22.5" customHeight="1">
      <c r="A24" s="62"/>
      <c r="B24" s="33"/>
      <c r="C24" s="63" t="s">
        <v>145</v>
      </c>
      <c r="D24" s="33"/>
      <c r="E24" s="33"/>
      <c r="F24" s="33"/>
      <c r="G24" s="57"/>
      <c r="H24" s="57"/>
      <c r="I24" s="57"/>
      <c r="J24" s="57"/>
      <c r="K24" s="57"/>
      <c r="L24" s="57"/>
      <c r="M24" s="57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ht="22.5" customHeight="1">
      <c r="A25" s="67"/>
      <c r="B25" s="33"/>
      <c r="C25" s="63" t="s">
        <v>146</v>
      </c>
      <c r="D25" s="33"/>
      <c r="E25" s="33"/>
      <c r="F25" s="33"/>
      <c r="G25" s="57"/>
      <c r="H25" s="57"/>
      <c r="I25" s="57"/>
      <c r="J25" s="57"/>
      <c r="K25" s="57"/>
      <c r="L25" s="57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</row>
    <row r="26" spans="1:254" ht="22.5" customHeight="1">
      <c r="A26" s="60"/>
      <c r="B26" s="66"/>
      <c r="C26" s="63" t="s">
        <v>147</v>
      </c>
      <c r="D26" s="33"/>
      <c r="E26" s="33"/>
      <c r="F26" s="33"/>
      <c r="G26" s="57"/>
      <c r="H26" s="57"/>
      <c r="I26" s="57"/>
      <c r="J26" s="57"/>
      <c r="K26" s="57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</row>
    <row r="27" spans="1:254" ht="22.5" customHeight="1">
      <c r="A27" s="60"/>
      <c r="B27" s="66"/>
      <c r="C27" s="63" t="s">
        <v>148</v>
      </c>
      <c r="D27" s="68"/>
      <c r="E27" s="68"/>
      <c r="F27" s="68"/>
      <c r="G27" s="57"/>
      <c r="H27" s="57"/>
      <c r="I27" s="57"/>
      <c r="J27" s="57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ht="22.5" customHeight="1">
      <c r="A28" s="60"/>
      <c r="B28" s="66"/>
      <c r="C28" s="69" t="s">
        <v>149</v>
      </c>
      <c r="D28" s="70"/>
      <c r="E28" s="70"/>
      <c r="F28" s="33"/>
      <c r="G28" s="57"/>
      <c r="H28" s="57"/>
      <c r="I28" s="57"/>
      <c r="J28" s="57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ht="22.5" customHeight="1">
      <c r="A29" s="60"/>
      <c r="B29" s="66"/>
      <c r="C29" s="63" t="s">
        <v>150</v>
      </c>
      <c r="D29" s="71"/>
      <c r="E29" s="71"/>
      <c r="F29" s="71"/>
      <c r="G29" s="57"/>
      <c r="H29" s="57"/>
      <c r="I29" s="57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ht="22.5" customHeight="1">
      <c r="A30" s="72"/>
      <c r="B30" s="66"/>
      <c r="C30" s="63" t="s">
        <v>151</v>
      </c>
      <c r="D30" s="33"/>
      <c r="E30" s="33"/>
      <c r="F30" s="33"/>
      <c r="G30" s="57"/>
      <c r="H30" s="57"/>
      <c r="I30" s="57"/>
      <c r="J30" s="57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ht="22.5" customHeight="1">
      <c r="A31" s="67"/>
      <c r="B31" s="33"/>
      <c r="C31" s="63" t="s">
        <v>152</v>
      </c>
      <c r="D31" s="33"/>
      <c r="E31" s="33"/>
      <c r="F31" s="33"/>
      <c r="G31" s="57"/>
      <c r="H31" s="57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ht="22.5" customHeight="1">
      <c r="A32" s="67"/>
      <c r="B32" s="33"/>
      <c r="C32" s="63" t="s">
        <v>153</v>
      </c>
      <c r="D32" s="33"/>
      <c r="E32" s="33"/>
      <c r="F32" s="33"/>
      <c r="G32" s="57"/>
      <c r="H32" s="5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</row>
    <row r="33" spans="1:254" ht="22.5" customHeight="1">
      <c r="A33" s="67"/>
      <c r="B33" s="33"/>
      <c r="C33" s="63" t="s">
        <v>154</v>
      </c>
      <c r="D33" s="33"/>
      <c r="E33" s="33"/>
      <c r="F33" s="33"/>
      <c r="G33" s="57"/>
      <c r="H33" s="57"/>
      <c r="I33" s="57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</row>
    <row r="34" spans="1:254" ht="22.5" customHeight="1">
      <c r="A34" s="67"/>
      <c r="B34" s="33"/>
      <c r="C34" s="63" t="s">
        <v>155</v>
      </c>
      <c r="D34" s="68"/>
      <c r="E34" s="68"/>
      <c r="F34" s="68"/>
      <c r="G34" s="57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ht="22.5" customHeight="1">
      <c r="A35" s="73"/>
      <c r="B35" s="66"/>
      <c r="C35" s="74" t="s">
        <v>156</v>
      </c>
      <c r="D35" s="33">
        <v>692.23</v>
      </c>
      <c r="E35" s="33">
        <v>692.23</v>
      </c>
      <c r="F35" s="33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</row>
    <row r="36" spans="1:254" ht="22.5" customHeight="1">
      <c r="A36" s="67"/>
      <c r="B36" s="35"/>
      <c r="C36" s="69" t="s">
        <v>157</v>
      </c>
      <c r="D36" s="75"/>
      <c r="E36" s="75"/>
      <c r="F36" s="76"/>
      <c r="G36" s="57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</row>
    <row r="37" spans="1:254" ht="22.5" customHeight="1">
      <c r="A37" s="72" t="s">
        <v>117</v>
      </c>
      <c r="B37" s="44">
        <v>692.23</v>
      </c>
      <c r="C37" s="77" t="s">
        <v>118</v>
      </c>
      <c r="D37" s="33">
        <v>692.23</v>
      </c>
      <c r="E37" s="33">
        <v>692.23</v>
      </c>
      <c r="F37" s="33"/>
      <c r="G37" s="57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</row>
    <row r="38" spans="1:254" ht="19.5" customHeight="1">
      <c r="A38" s="56"/>
      <c r="B38" s="57"/>
      <c r="C38" s="57"/>
      <c r="D38" s="57"/>
      <c r="E38" s="57"/>
      <c r="F38" s="57"/>
      <c r="G38" s="57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</row>
    <row r="39" spans="1:254" ht="19.5" customHeight="1">
      <c r="A39" s="56"/>
      <c r="B39" s="57"/>
      <c r="C39" s="57"/>
      <c r="D39" s="55"/>
      <c r="E39" s="57"/>
      <c r="F39" s="57"/>
      <c r="G39" s="57"/>
      <c r="H39" s="57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</row>
    <row r="40" spans="1:254" ht="19.5" customHeight="1">
      <c r="A40" s="56"/>
      <c r="B40" s="57"/>
      <c r="C40" s="55"/>
      <c r="D40" s="55"/>
      <c r="E40" s="57"/>
      <c r="F40" s="57"/>
      <c r="G40" s="5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</row>
    <row r="41" spans="1:254" ht="19.5" customHeight="1">
      <c r="A41" s="55"/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</row>
  </sheetData>
  <sheetProtection/>
  <mergeCells count="3">
    <mergeCell ref="A1:F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1" t="s">
        <v>158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2" t="s">
        <v>35</v>
      </c>
      <c r="B2" s="22"/>
      <c r="C2" s="14"/>
      <c r="D2" s="23"/>
      <c r="E2" s="23"/>
      <c r="F2" s="23"/>
      <c r="G2" s="24"/>
      <c r="I2" s="24"/>
      <c r="K2" s="24" t="s">
        <v>159</v>
      </c>
    </row>
    <row r="3" spans="1:11" ht="19.5" customHeight="1">
      <c r="A3" s="26" t="s">
        <v>160</v>
      </c>
      <c r="B3" s="26" t="s">
        <v>161</v>
      </c>
      <c r="C3" s="26" t="s">
        <v>162</v>
      </c>
      <c r="D3" s="26" t="s">
        <v>163</v>
      </c>
      <c r="E3" s="26" t="s">
        <v>164</v>
      </c>
      <c r="F3" s="26" t="s">
        <v>122</v>
      </c>
      <c r="G3" s="26" t="s">
        <v>165</v>
      </c>
      <c r="H3" s="26" t="s">
        <v>166</v>
      </c>
      <c r="I3" s="26" t="s">
        <v>167</v>
      </c>
      <c r="J3" s="26" t="s">
        <v>168</v>
      </c>
      <c r="K3" s="15" t="s">
        <v>169</v>
      </c>
    </row>
    <row r="4" spans="1:11" ht="26.25" customHeight="1">
      <c r="A4" s="26"/>
      <c r="B4" s="48"/>
      <c r="C4" s="48"/>
      <c r="D4" s="26"/>
      <c r="E4" s="26"/>
      <c r="F4" s="26"/>
      <c r="G4" s="26"/>
      <c r="H4" s="26"/>
      <c r="I4" s="26"/>
      <c r="J4" s="26"/>
      <c r="K4" s="15"/>
    </row>
    <row r="5" spans="1:11" ht="19.5" customHeight="1">
      <c r="A5" s="48" t="s">
        <v>170</v>
      </c>
      <c r="B5" s="18" t="s">
        <v>170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8">
        <v>6</v>
      </c>
      <c r="I5" s="48">
        <v>7</v>
      </c>
      <c r="J5" s="51">
        <v>8</v>
      </c>
      <c r="K5" s="54">
        <v>9</v>
      </c>
    </row>
    <row r="6" spans="1:11" ht="23.25" customHeight="1">
      <c r="A6" s="6" t="s">
        <v>171</v>
      </c>
      <c r="B6" s="27" t="s">
        <v>172</v>
      </c>
      <c r="C6" s="28">
        <f>'收支总表'!B28</f>
        <v>8692.23</v>
      </c>
      <c r="D6" s="28">
        <f>'收支总表'!B5</f>
        <v>692.23</v>
      </c>
      <c r="E6" s="28"/>
      <c r="F6" s="28"/>
      <c r="G6" s="28"/>
      <c r="H6" s="20"/>
      <c r="I6" s="20"/>
      <c r="J6" s="20">
        <v>8000</v>
      </c>
      <c r="K6" s="20"/>
    </row>
    <row r="7" spans="1:11" ht="19.5" customHeight="1">
      <c r="A7" s="9"/>
      <c r="B7" s="21"/>
      <c r="C7" s="22"/>
      <c r="D7" s="22"/>
      <c r="E7" s="22"/>
      <c r="F7" s="22"/>
      <c r="G7" s="22"/>
      <c r="I7" s="9"/>
      <c r="J7" s="9"/>
      <c r="K7" s="9"/>
    </row>
    <row r="8" spans="1:1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0" ht="19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9" ht="19.5" customHeight="1">
      <c r="A13" s="9"/>
      <c r="B13" s="9"/>
      <c r="C13" s="9"/>
      <c r="D13" s="9"/>
      <c r="H13" s="9"/>
      <c r="I13" s="9"/>
    </row>
    <row r="14" spans="1:9" ht="19.5" customHeight="1">
      <c r="A14" s="9"/>
      <c r="B14" s="9"/>
      <c r="D14" s="9"/>
      <c r="H14" s="9"/>
      <c r="I14" s="9"/>
    </row>
    <row r="15" spans="1:8" ht="19.5" customHeight="1">
      <c r="A15" s="9"/>
      <c r="B15" s="9"/>
      <c r="C15" s="9"/>
      <c r="D15" s="9"/>
      <c r="E15" s="9"/>
      <c r="G15" s="9"/>
      <c r="H15" s="9"/>
    </row>
    <row r="16" spans="1:7" ht="19.5" customHeight="1">
      <c r="A16" s="13"/>
      <c r="B16" s="22"/>
      <c r="C16" s="22"/>
      <c r="D16" s="22"/>
      <c r="E16" s="22"/>
      <c r="F16" s="13"/>
      <c r="G16" s="13"/>
    </row>
    <row r="17" spans="2:6" ht="19.5" customHeight="1">
      <c r="B17" s="9"/>
      <c r="D17" s="9"/>
      <c r="F17" s="9"/>
    </row>
    <row r="18" spans="2:6" ht="19.5" customHeight="1">
      <c r="B18" s="9"/>
      <c r="F18" s="9"/>
    </row>
    <row r="19" spans="1:7" ht="19.5" customHeight="1">
      <c r="A19" s="13"/>
      <c r="B19" s="22"/>
      <c r="C19" s="13"/>
      <c r="D19" s="13"/>
      <c r="E19" s="13"/>
      <c r="F19" s="13"/>
      <c r="G19" s="13"/>
    </row>
    <row r="20" ht="19.5" customHeight="1"/>
    <row r="21" ht="19.5" customHeight="1"/>
    <row r="22" ht="19.5" customHeight="1"/>
    <row r="23" ht="19.5" customHeight="1"/>
    <row r="24" spans="1:7" ht="19.5" customHeight="1">
      <c r="A24" s="13"/>
      <c r="B24" s="13"/>
      <c r="C24" s="13"/>
      <c r="D24" s="13"/>
      <c r="E24" s="13"/>
      <c r="F24" s="13"/>
      <c r="G24" s="1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28.83203125" style="0" customWidth="1"/>
    <col min="6" max="6" width="30.33203125" style="0" customWidth="1"/>
    <col min="7" max="7" width="15.16015625" style="0" customWidth="1"/>
    <col min="8" max="9" width="14.16015625" style="0" customWidth="1"/>
    <col min="10" max="10" width="15.5" style="0" customWidth="1"/>
    <col min="11" max="13" width="13.5" style="0" customWidth="1"/>
  </cols>
  <sheetData>
    <row r="1" spans="1:13" ht="39.75" customHeight="1">
      <c r="A1" s="1" t="s">
        <v>173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35</v>
      </c>
      <c r="B2" s="13"/>
      <c r="C2" s="22"/>
      <c r="E2" s="13"/>
      <c r="F2" s="13"/>
      <c r="G2" s="14"/>
      <c r="H2" s="47"/>
      <c r="I2" s="23"/>
      <c r="J2" s="23"/>
      <c r="K2" s="23"/>
      <c r="L2" s="24"/>
      <c r="M2" s="24" t="s">
        <v>159</v>
      </c>
    </row>
    <row r="3" spans="1:13" ht="19.5" customHeight="1">
      <c r="A3" s="48" t="s">
        <v>160</v>
      </c>
      <c r="B3" s="48"/>
      <c r="C3" s="48"/>
      <c r="D3" s="26" t="s">
        <v>174</v>
      </c>
      <c r="E3" s="26" t="s">
        <v>175</v>
      </c>
      <c r="F3" s="26" t="s">
        <v>172</v>
      </c>
      <c r="G3" s="26" t="s">
        <v>162</v>
      </c>
      <c r="H3" s="49" t="s">
        <v>176</v>
      </c>
      <c r="I3" s="49"/>
      <c r="J3" s="49" t="s">
        <v>177</v>
      </c>
      <c r="K3" s="49"/>
      <c r="L3" s="49"/>
      <c r="M3" s="49"/>
    </row>
    <row r="4" spans="1:13" ht="19.5" customHeight="1">
      <c r="A4" s="50" t="s">
        <v>178</v>
      </c>
      <c r="B4" s="50" t="s">
        <v>179</v>
      </c>
      <c r="C4" s="50" t="s">
        <v>180</v>
      </c>
      <c r="D4" s="48"/>
      <c r="E4" s="48"/>
      <c r="F4" s="48"/>
      <c r="G4" s="48"/>
      <c r="H4" s="51" t="s">
        <v>181</v>
      </c>
      <c r="I4" s="51" t="s">
        <v>182</v>
      </c>
      <c r="J4" s="51" t="s">
        <v>183</v>
      </c>
      <c r="K4" s="51" t="s">
        <v>184</v>
      </c>
      <c r="L4" s="51" t="s">
        <v>185</v>
      </c>
      <c r="M4" s="51" t="s">
        <v>186</v>
      </c>
    </row>
    <row r="5" spans="1:13" ht="19.5" customHeight="1">
      <c r="A5" s="50" t="s">
        <v>170</v>
      </c>
      <c r="B5" s="50" t="s">
        <v>170</v>
      </c>
      <c r="C5" s="50" t="s">
        <v>170</v>
      </c>
      <c r="D5" s="52" t="s">
        <v>170</v>
      </c>
      <c r="E5" s="52" t="s">
        <v>170</v>
      </c>
      <c r="F5" s="52" t="s">
        <v>170</v>
      </c>
      <c r="G5" s="52">
        <v>1</v>
      </c>
      <c r="H5" s="52">
        <v>2</v>
      </c>
      <c r="I5" s="52">
        <v>3</v>
      </c>
      <c r="J5" s="52">
        <v>4</v>
      </c>
      <c r="K5" s="52">
        <v>5</v>
      </c>
      <c r="L5" s="52">
        <v>6</v>
      </c>
      <c r="M5" s="18">
        <v>7</v>
      </c>
    </row>
    <row r="6" spans="1:13" s="46" customFormat="1" ht="22.5" customHeight="1">
      <c r="A6" s="53"/>
      <c r="B6" s="53"/>
      <c r="C6" s="53"/>
      <c r="D6" s="53"/>
      <c r="E6" s="53"/>
      <c r="F6" s="45" t="s">
        <v>162</v>
      </c>
      <c r="G6" s="44">
        <v>8692.23</v>
      </c>
      <c r="H6" s="44">
        <v>2087.46</v>
      </c>
      <c r="I6" s="44">
        <v>6604.77</v>
      </c>
      <c r="J6" s="44">
        <v>692.23</v>
      </c>
      <c r="K6" s="44">
        <v>0</v>
      </c>
      <c r="L6" s="44">
        <v>0</v>
      </c>
      <c r="M6" s="44">
        <v>8000</v>
      </c>
    </row>
    <row r="7" spans="1:13" ht="22.5" customHeight="1">
      <c r="A7" s="53"/>
      <c r="B7" s="53"/>
      <c r="C7" s="53"/>
      <c r="D7" s="53" t="s">
        <v>187</v>
      </c>
      <c r="E7" s="53"/>
      <c r="F7" s="45"/>
      <c r="G7" s="44">
        <v>8692.23</v>
      </c>
      <c r="H7" s="44">
        <v>2087.46</v>
      </c>
      <c r="I7" s="44">
        <v>6604.77</v>
      </c>
      <c r="J7" s="44">
        <v>692.23</v>
      </c>
      <c r="K7" s="44">
        <v>0</v>
      </c>
      <c r="L7" s="44">
        <v>0</v>
      </c>
      <c r="M7" s="44">
        <v>8000</v>
      </c>
    </row>
    <row r="8" spans="1:14" ht="22.5" customHeight="1">
      <c r="A8" s="53" t="s">
        <v>188</v>
      </c>
      <c r="B8" s="53" t="s">
        <v>189</v>
      </c>
      <c r="C8" s="53" t="s">
        <v>190</v>
      </c>
      <c r="D8" s="53" t="s">
        <v>191</v>
      </c>
      <c r="E8" s="53" t="s">
        <v>192</v>
      </c>
      <c r="F8" s="45" t="s">
        <v>193</v>
      </c>
      <c r="G8" s="44">
        <v>8608.92</v>
      </c>
      <c r="H8" s="44">
        <v>2004.15</v>
      </c>
      <c r="I8" s="44">
        <v>6604.77</v>
      </c>
      <c r="J8" s="44">
        <v>608.92</v>
      </c>
      <c r="K8" s="44">
        <v>0</v>
      </c>
      <c r="L8" s="44">
        <v>0</v>
      </c>
      <c r="M8" s="44">
        <v>8000</v>
      </c>
      <c r="N8" s="9"/>
    </row>
    <row r="9" spans="1:15" ht="22.5" customHeight="1">
      <c r="A9" s="53" t="s">
        <v>188</v>
      </c>
      <c r="B9" s="53" t="s">
        <v>194</v>
      </c>
      <c r="C9" s="53" t="s">
        <v>195</v>
      </c>
      <c r="D9" s="53" t="s">
        <v>191</v>
      </c>
      <c r="E9" s="53" t="s">
        <v>192</v>
      </c>
      <c r="F9" s="45" t="s">
        <v>196</v>
      </c>
      <c r="G9" s="44">
        <v>30.19</v>
      </c>
      <c r="H9" s="44">
        <v>30.19</v>
      </c>
      <c r="I9" s="44">
        <v>0</v>
      </c>
      <c r="J9" s="44">
        <v>30.19</v>
      </c>
      <c r="K9" s="44">
        <v>0</v>
      </c>
      <c r="L9" s="44">
        <v>0</v>
      </c>
      <c r="M9" s="44">
        <v>0</v>
      </c>
      <c r="N9" s="9"/>
      <c r="O9" s="9"/>
    </row>
    <row r="10" spans="1:15" ht="22.5" customHeight="1">
      <c r="A10" s="53" t="s">
        <v>197</v>
      </c>
      <c r="B10" s="53" t="s">
        <v>195</v>
      </c>
      <c r="C10" s="53" t="s">
        <v>198</v>
      </c>
      <c r="D10" s="53" t="s">
        <v>191</v>
      </c>
      <c r="E10" s="53" t="s">
        <v>192</v>
      </c>
      <c r="F10" s="45" t="s">
        <v>199</v>
      </c>
      <c r="G10" s="44">
        <v>53.12</v>
      </c>
      <c r="H10" s="44">
        <v>53.12</v>
      </c>
      <c r="I10" s="44">
        <v>0</v>
      </c>
      <c r="J10" s="44">
        <v>53.12</v>
      </c>
      <c r="K10" s="44">
        <v>0</v>
      </c>
      <c r="L10" s="44">
        <v>0</v>
      </c>
      <c r="M10" s="44">
        <v>0</v>
      </c>
      <c r="N10" s="9"/>
      <c r="O10" s="9"/>
    </row>
    <row r="11" spans="2:12" ht="22.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3:11" ht="22.5" customHeight="1">
      <c r="C12" s="9"/>
      <c r="D12" s="9"/>
      <c r="E12" s="9"/>
      <c r="F12" s="9"/>
      <c r="G12" s="9"/>
      <c r="H12" s="9"/>
      <c r="I12" s="9"/>
      <c r="K12" s="9"/>
    </row>
    <row r="13" spans="4:8" ht="22.5" customHeight="1">
      <c r="D13" s="9"/>
      <c r="E13" s="9"/>
      <c r="F13" s="9"/>
      <c r="G13" s="9"/>
      <c r="H13" s="9"/>
    </row>
    <row r="14" spans="4:6" ht="22.5" customHeight="1">
      <c r="D14" s="9"/>
      <c r="E14" s="9"/>
      <c r="F14" s="9"/>
    </row>
    <row r="15" ht="22.5" customHeight="1">
      <c r="F15" s="9"/>
    </row>
    <row r="16" spans="1:13" ht="22.5" customHeight="1">
      <c r="A16" s="13"/>
      <c r="B16" s="13"/>
      <c r="C16" s="13"/>
      <c r="D16" s="13"/>
      <c r="E16" s="13"/>
      <c r="F16" s="22"/>
      <c r="G16" s="13"/>
      <c r="H16" s="13"/>
      <c r="I16" s="13"/>
      <c r="J16" s="13"/>
      <c r="K16" s="13"/>
      <c r="L16" s="13"/>
      <c r="M16" s="13"/>
    </row>
    <row r="17" ht="22.5" customHeight="1"/>
    <row r="18" ht="22.5" customHeight="1"/>
    <row r="19" spans="1:13" ht="22.5" customHeight="1">
      <c r="A19" s="13"/>
      <c r="B19" s="13"/>
      <c r="C19" s="13"/>
      <c r="D19" s="13"/>
      <c r="E19" s="13"/>
      <c r="F19" s="22"/>
      <c r="G19" s="13"/>
      <c r="H19" s="13"/>
      <c r="I19" s="13"/>
      <c r="J19" s="13"/>
      <c r="K19" s="13"/>
      <c r="L19" s="13"/>
      <c r="M19" s="13"/>
    </row>
    <row r="20" ht="22.5" customHeight="1"/>
    <row r="21" ht="22.5" customHeight="1"/>
    <row r="22" ht="22.5" customHeight="1"/>
    <row r="23" ht="22.5" customHeight="1"/>
    <row r="24" spans="1:13" ht="22.5" customHeight="1">
      <c r="A24" s="13"/>
      <c r="B24" s="13"/>
      <c r="C24" s="13"/>
      <c r="D24" s="13"/>
      <c r="E24" s="22"/>
      <c r="F24" s="13"/>
      <c r="G24" s="13"/>
      <c r="H24" s="22"/>
      <c r="I24" s="13"/>
      <c r="J24" s="13"/>
      <c r="K24" s="13"/>
      <c r="L24" s="13"/>
      <c r="M24" s="13"/>
    </row>
  </sheetData>
  <sheetProtection/>
  <mergeCells count="8">
    <mergeCell ref="A1:M1"/>
    <mergeCell ref="A3:C3"/>
    <mergeCell ref="H3:I3"/>
    <mergeCell ref="J3:M3"/>
    <mergeCell ref="D3:D4"/>
    <mergeCell ref="E3:E4"/>
    <mergeCell ref="F3:F4"/>
    <mergeCell ref="G3:G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200</v>
      </c>
      <c r="B1" s="1"/>
      <c r="C1" s="1"/>
      <c r="D1" s="1"/>
      <c r="E1" s="1"/>
    </row>
    <row r="2" spans="1:5" ht="19.5" customHeight="1">
      <c r="A2" s="2" t="s">
        <v>35</v>
      </c>
      <c r="B2" s="13"/>
      <c r="C2" s="14"/>
      <c r="D2" s="23"/>
      <c r="E2" s="24" t="s">
        <v>159</v>
      </c>
    </row>
    <row r="3" spans="1:5" ht="15.75" customHeight="1">
      <c r="A3" s="15" t="s">
        <v>160</v>
      </c>
      <c r="B3" s="39" t="s">
        <v>161</v>
      </c>
      <c r="C3" s="40" t="s">
        <v>162</v>
      </c>
      <c r="D3" s="41" t="s">
        <v>181</v>
      </c>
      <c r="E3" s="15" t="s">
        <v>182</v>
      </c>
    </row>
    <row r="4" spans="1:5" ht="13.5" customHeight="1">
      <c r="A4" s="15"/>
      <c r="B4" s="42"/>
      <c r="C4" s="43"/>
      <c r="D4" s="41"/>
      <c r="E4" s="15"/>
    </row>
    <row r="5" spans="1:5" ht="19.5" customHeight="1">
      <c r="A5" s="16" t="s">
        <v>170</v>
      </c>
      <c r="B5" s="17" t="s">
        <v>170</v>
      </c>
      <c r="C5" s="44">
        <v>692.23</v>
      </c>
      <c r="D5" s="18">
        <f>SUM(D6:D8)</f>
        <v>655.23</v>
      </c>
      <c r="E5" s="18">
        <f>SUM(E6:E8)</f>
        <v>37</v>
      </c>
    </row>
    <row r="6" spans="1:5" ht="23.25" customHeight="1">
      <c r="A6" s="6"/>
      <c r="B6" s="45" t="s">
        <v>193</v>
      </c>
      <c r="C6" s="44">
        <f>C5-C7-C8</f>
        <v>608.92</v>
      </c>
      <c r="D6" s="44">
        <f>C6-37</f>
        <v>571.92</v>
      </c>
      <c r="E6" s="20">
        <v>37</v>
      </c>
    </row>
    <row r="7" spans="1:5" ht="19.5" customHeight="1">
      <c r="A7" s="35"/>
      <c r="B7" s="45" t="s">
        <v>196</v>
      </c>
      <c r="C7" s="44">
        <v>30.19</v>
      </c>
      <c r="D7" s="44">
        <v>30.19</v>
      </c>
      <c r="E7" s="35"/>
    </row>
    <row r="8" spans="1:5" ht="19.5" customHeight="1">
      <c r="A8" s="35"/>
      <c r="B8" s="45" t="s">
        <v>199</v>
      </c>
      <c r="C8" s="44">
        <v>53.12</v>
      </c>
      <c r="D8" s="44">
        <v>53.12</v>
      </c>
      <c r="E8" s="35"/>
    </row>
    <row r="9" spans="1:5" ht="19.5" customHeight="1">
      <c r="A9" s="9"/>
      <c r="B9" s="9"/>
      <c r="C9" s="9"/>
      <c r="D9" s="9"/>
      <c r="E9" s="9"/>
    </row>
    <row r="10" spans="1:5" ht="19.5" customHeight="1">
      <c r="A10" s="9"/>
      <c r="B10" s="9"/>
      <c r="C10" s="9"/>
      <c r="D10" s="9"/>
      <c r="E10" s="9"/>
    </row>
    <row r="11" spans="2:5" ht="19.5" customHeight="1">
      <c r="B11" s="9"/>
      <c r="C11" s="9"/>
      <c r="D11" s="9"/>
      <c r="E11" s="9"/>
    </row>
    <row r="12" spans="2:5" ht="19.5" customHeight="1">
      <c r="B12" s="9"/>
      <c r="C12" s="9"/>
      <c r="E12" s="9"/>
    </row>
    <row r="13" spans="2:4" ht="19.5" customHeight="1">
      <c r="B13" s="9"/>
      <c r="C13" s="9"/>
      <c r="D13" s="9"/>
    </row>
    <row r="14" spans="2:4" ht="19.5" customHeight="1">
      <c r="B14" s="9"/>
      <c r="C14" s="9"/>
      <c r="D14" s="9"/>
    </row>
    <row r="15" spans="2:4" ht="19.5" customHeight="1">
      <c r="B15" s="9"/>
      <c r="C15" s="9"/>
      <c r="D15" s="9"/>
    </row>
    <row r="16" spans="1:4" ht="19.5" customHeight="1">
      <c r="A16" s="13"/>
      <c r="B16" s="22"/>
      <c r="C16" s="22"/>
      <c r="D16" s="13"/>
    </row>
    <row r="17" spans="2:3" ht="19.5" customHeight="1">
      <c r="B17" s="9"/>
      <c r="C17" s="9"/>
    </row>
    <row r="18" spans="2:3" ht="19.5" customHeight="1">
      <c r="B18" s="9"/>
      <c r="C18" s="9"/>
    </row>
    <row r="19" spans="1:4" ht="19.5" customHeight="1">
      <c r="A19" s="13"/>
      <c r="B19" s="22"/>
      <c r="C19" s="22"/>
      <c r="D19" s="13"/>
    </row>
    <row r="20" ht="19.5" customHeight="1">
      <c r="C20" s="9"/>
    </row>
    <row r="21" ht="19.5" customHeight="1">
      <c r="C21" s="9"/>
    </row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201</v>
      </c>
      <c r="B1" s="1"/>
      <c r="C1" s="1"/>
      <c r="D1" s="1"/>
      <c r="E1" s="1"/>
    </row>
    <row r="2" spans="1:5" ht="19.5" customHeight="1">
      <c r="A2" s="2" t="s">
        <v>35</v>
      </c>
      <c r="B2" s="13"/>
      <c r="C2" s="14"/>
      <c r="D2" s="23"/>
      <c r="E2" s="24" t="s">
        <v>159</v>
      </c>
    </row>
    <row r="3" spans="1:5" ht="20.25" customHeight="1">
      <c r="A3" s="15" t="s">
        <v>160</v>
      </c>
      <c r="B3" s="26" t="s">
        <v>161</v>
      </c>
      <c r="C3" s="15" t="s">
        <v>181</v>
      </c>
      <c r="D3" s="15"/>
      <c r="E3" s="15"/>
    </row>
    <row r="4" spans="1:5" ht="20.25" customHeight="1">
      <c r="A4" s="15"/>
      <c r="B4" s="26"/>
      <c r="C4" s="26" t="s">
        <v>162</v>
      </c>
      <c r="D4" s="15" t="s">
        <v>202</v>
      </c>
      <c r="E4" s="15" t="s">
        <v>203</v>
      </c>
    </row>
    <row r="5" spans="1:5" ht="20.25" customHeight="1">
      <c r="A5" s="16" t="s">
        <v>170</v>
      </c>
      <c r="B5" s="17" t="s">
        <v>170</v>
      </c>
      <c r="C5" s="17">
        <v>692.23</v>
      </c>
      <c r="D5" s="17">
        <f>C5-E5</f>
        <v>655.23</v>
      </c>
      <c r="E5" s="37">
        <f>SUM(E6:E8)</f>
        <v>37</v>
      </c>
    </row>
    <row r="6" spans="1:5" ht="23.25" customHeight="1">
      <c r="A6" s="38" t="s">
        <v>204</v>
      </c>
      <c r="B6" s="32" t="s">
        <v>205</v>
      </c>
      <c r="C6" s="33">
        <f>C5-C7-C8</f>
        <v>608.92</v>
      </c>
      <c r="D6" s="33">
        <f>'一般公共预算支出表'!D6</f>
        <v>571.92</v>
      </c>
      <c r="E6" s="37">
        <v>37</v>
      </c>
    </row>
    <row r="7" spans="1:5" ht="19.5" customHeight="1">
      <c r="A7" s="35"/>
      <c r="B7" s="32" t="s">
        <v>206</v>
      </c>
      <c r="C7" s="33">
        <f>SUM(D7:E7)</f>
        <v>30.19</v>
      </c>
      <c r="D7" s="33">
        <v>30.19</v>
      </c>
      <c r="E7" s="35"/>
    </row>
    <row r="8" spans="1:5" ht="19.5" customHeight="1">
      <c r="A8" s="35"/>
      <c r="B8" s="32" t="s">
        <v>207</v>
      </c>
      <c r="C8" s="33">
        <f>SUM(D8:E8)</f>
        <v>53.12</v>
      </c>
      <c r="D8" s="33">
        <f>'一般公共预算支出表'!D8</f>
        <v>53.12</v>
      </c>
      <c r="E8" s="35"/>
    </row>
    <row r="9" spans="1:5" ht="19.5" customHeight="1">
      <c r="A9" s="9"/>
      <c r="B9" s="9"/>
      <c r="C9" s="9"/>
      <c r="D9" s="9"/>
      <c r="E9" s="9"/>
    </row>
    <row r="10" spans="1:5" ht="19.5" customHeight="1">
      <c r="A10" s="9"/>
      <c r="B10" s="9"/>
      <c r="C10" s="9"/>
      <c r="D10" s="9"/>
      <c r="E10" s="9"/>
    </row>
    <row r="11" spans="2:5" ht="19.5" customHeight="1">
      <c r="B11" s="9"/>
      <c r="C11" s="9"/>
      <c r="D11" s="9"/>
      <c r="E11" s="9"/>
    </row>
    <row r="12" spans="2:5" ht="19.5" customHeight="1">
      <c r="B12" s="9"/>
      <c r="C12" s="9"/>
      <c r="D12" s="9"/>
      <c r="E12" s="9"/>
    </row>
    <row r="13" spans="2:5" ht="19.5" customHeight="1">
      <c r="B13" s="9"/>
      <c r="C13" s="9"/>
      <c r="D13" s="9"/>
      <c r="E13" s="9"/>
    </row>
    <row r="14" spans="2:5" ht="19.5" customHeight="1">
      <c r="B14" s="9"/>
      <c r="C14" s="9"/>
      <c r="D14" s="9"/>
      <c r="E14" s="9"/>
    </row>
    <row r="15" spans="2:4" ht="19.5" customHeight="1">
      <c r="B15" s="9"/>
      <c r="C15" s="9"/>
      <c r="D15" s="9"/>
    </row>
    <row r="16" spans="1:4" ht="19.5" customHeight="1">
      <c r="A16" s="13"/>
      <c r="B16" s="22"/>
      <c r="C16" s="22"/>
      <c r="D16" s="13"/>
    </row>
    <row r="17" spans="2:3" ht="19.5" customHeight="1">
      <c r="B17" s="9"/>
      <c r="C17" s="9"/>
    </row>
    <row r="18" spans="2:5" ht="19.5" customHeight="1">
      <c r="B18" s="9"/>
      <c r="C18" s="9"/>
      <c r="E18" s="9"/>
    </row>
    <row r="19" spans="1:4" ht="19.5" customHeight="1">
      <c r="A19" s="13"/>
      <c r="B19" s="22"/>
      <c r="C19" s="22"/>
      <c r="D19" s="13"/>
    </row>
    <row r="20" ht="19.5" customHeight="1">
      <c r="C20" s="9"/>
    </row>
    <row r="21" ht="19.5" customHeight="1">
      <c r="C21" s="9"/>
    </row>
    <row r="22" ht="19.5" customHeight="1"/>
    <row r="23" ht="19.5" customHeight="1"/>
    <row r="24" spans="1:4" ht="19.5" customHeight="1">
      <c r="A24" s="13"/>
      <c r="B24" s="13"/>
      <c r="C24" s="22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颜阳舟</dc:creator>
  <cp:keywords/>
  <dc:description/>
  <cp:lastModifiedBy>Administrator</cp:lastModifiedBy>
  <cp:lastPrinted>2019-08-26T08:17:08Z</cp:lastPrinted>
  <dcterms:created xsi:type="dcterms:W3CDTF">2019-01-21T01:14:59Z</dcterms:created>
  <dcterms:modified xsi:type="dcterms:W3CDTF">2020-01-22T08:44:00Z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EDO">
    <vt:r8>134538</vt:r8>
  </property>
</Properties>
</file>