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0"/>
  </bookViews>
  <sheets>
    <sheet name="薄改附件1" sheetId="1" r:id="rId1"/>
    <sheet name="附件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q">'[1]国家'!#REF!</definedName>
    <definedName name="\z">'[2]中央'!#REF!</definedName>
    <definedName name="_6_其他">#REF!</definedName>
    <definedName name="_Order1" hidden="1">255</definedName>
    <definedName name="_Order2" hidden="1">255</definedName>
    <definedName name="a">#N/A</definedName>
    <definedName name="aa">#REF!</definedName>
    <definedName name="aaa">'[2]中央'!#REF!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'[3]PKx'!$A$1:$AP$622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'[4]P1012001'!$A$6:$E$117</definedName>
    <definedName name="gxxe20032">'[5]P1012001'!$A$6:$E$117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#N/A</definedName>
    <definedName name="Print_Area_MI">#REF!</definedName>
    <definedName name="_xlnm.Print_Titles" localSheetId="0">'薄改附件1'!$3:$3</definedName>
    <definedName name="_xlnm.Print_Titles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处室">#REF!</definedName>
    <definedName name="大多数">'[6]XL4Poppy'!$A$15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'[7]调用表'!$B$3:$B$125</definedName>
    <definedName name="类型">#REF!</definedName>
    <definedName name="全额差额比例">'[8]C01-1'!#REF!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四季度">'[8]C01-1'!#REF!</definedName>
    <definedName name="位次d">'[9]四月份月报'!#REF!</definedName>
    <definedName name="性别">'[10]基础编码'!$H$2:$H$3</definedName>
    <definedName name="学历">'[10]基础编码'!$S$2:$S$9</definedName>
    <definedName name="支出">'[11]P1012001'!$A$6:$E$117</definedName>
    <definedName name="전">#REF!</definedName>
    <definedName name="주택사업본부">#REF!</definedName>
    <definedName name="철구사업본부">#REF!</definedName>
    <definedName name="_xlnm._FilterDatabase" localSheetId="0" hidden="1">'薄改附件1'!$A$8:$E$136</definedName>
  </definedNames>
  <calcPr fullCalcOnLoad="1"/>
</workbook>
</file>

<file path=xl/sharedStrings.xml><?xml version="1.0" encoding="utf-8"?>
<sst xmlns="http://schemas.openxmlformats.org/spreadsheetml/2006/main" count="434" uniqueCount="207">
  <si>
    <t>附件1</t>
  </si>
  <si>
    <t>提前下达2018年农村义务教育薄弱学校改造补助资金预计数表（分市县发）</t>
  </si>
  <si>
    <t>市县名称</t>
  </si>
  <si>
    <t>市县分类</t>
  </si>
  <si>
    <t>合计（万元）</t>
  </si>
  <si>
    <t>分配金额</t>
  </si>
  <si>
    <t>深度贫困县补助</t>
  </si>
  <si>
    <t>合计</t>
  </si>
  <si>
    <t>一类县合计</t>
  </si>
  <si>
    <t>二类县合计</t>
  </si>
  <si>
    <t>深度贫困县合计</t>
  </si>
  <si>
    <t>长沙市</t>
  </si>
  <si>
    <t>长沙市小计</t>
  </si>
  <si>
    <t>浏阳市</t>
  </si>
  <si>
    <t>二类县</t>
  </si>
  <si>
    <t>宁乡市</t>
  </si>
  <si>
    <t>宁乡县</t>
  </si>
  <si>
    <t>株洲市</t>
  </si>
  <si>
    <t>株洲市小计</t>
  </si>
  <si>
    <t>株洲县</t>
  </si>
  <si>
    <t>醴陵市</t>
  </si>
  <si>
    <t>攸县</t>
  </si>
  <si>
    <t>茶陵县</t>
  </si>
  <si>
    <t>一类县</t>
  </si>
  <si>
    <t>炎陵县</t>
  </si>
  <si>
    <t>湘潭市</t>
  </si>
  <si>
    <t>湘潭市小计</t>
  </si>
  <si>
    <t>湘潭市本级及所辖区小计</t>
  </si>
  <si>
    <t>雨湖区</t>
  </si>
  <si>
    <t>岳塘区</t>
  </si>
  <si>
    <t>湘潭县</t>
  </si>
  <si>
    <t>湘乡市</t>
  </si>
  <si>
    <t>韶山市</t>
  </si>
  <si>
    <t>衡阳市</t>
  </si>
  <si>
    <t>衡阳市小计</t>
  </si>
  <si>
    <t>衡阳市本级及所辖区小计</t>
  </si>
  <si>
    <t>雁峰区</t>
  </si>
  <si>
    <t>蒸湘区</t>
  </si>
  <si>
    <t>衡南县</t>
  </si>
  <si>
    <t>衡阳县</t>
  </si>
  <si>
    <t>衡山县</t>
  </si>
  <si>
    <t>衡东县</t>
  </si>
  <si>
    <t>常宁市</t>
  </si>
  <si>
    <t>祁东县</t>
  </si>
  <si>
    <t>耒阳市</t>
  </si>
  <si>
    <t>邵阳市</t>
  </si>
  <si>
    <t>邵阳市小计</t>
  </si>
  <si>
    <t>邵阳市本级及所辖区小计</t>
  </si>
  <si>
    <t>大祥区</t>
  </si>
  <si>
    <t>邵东县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</si>
  <si>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</si>
  <si>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</si>
  <si>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</si>
  <si>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</si>
  <si>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</si>
  <si>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</si>
  <si>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</si>
  <si>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</si>
  <si>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t>岳阳市</t>
  </si>
  <si>
    <t>岳阳市小计</t>
  </si>
  <si>
    <t>岳阳市本级及所辖区小计</t>
  </si>
  <si>
    <t>岳阳楼区</t>
  </si>
  <si>
    <t>屈原管理区</t>
  </si>
  <si>
    <t>汨罗市</t>
  </si>
  <si>
    <t>汨罗市（小）</t>
  </si>
  <si>
    <t>平江县</t>
  </si>
  <si>
    <t>湘阴县</t>
  </si>
  <si>
    <t>临湘市</t>
  </si>
  <si>
    <t>华容县</t>
  </si>
  <si>
    <t>岳阳县</t>
  </si>
  <si>
    <t>常德市</t>
  </si>
  <si>
    <t>常德市小计</t>
  </si>
  <si>
    <t>常德市本级及所辖区小计</t>
  </si>
  <si>
    <t>鼎城区</t>
  </si>
  <si>
    <t>鼎城区（小）</t>
  </si>
  <si>
    <t>西湖管理区</t>
  </si>
  <si>
    <t>西洞庭管理区</t>
  </si>
  <si>
    <t>津市市</t>
  </si>
  <si>
    <t>安乡县</t>
  </si>
  <si>
    <t>汉寿县</t>
  </si>
  <si>
    <t>汉寿县（小）</t>
  </si>
  <si>
    <t>澧县</t>
  </si>
  <si>
    <t>临澧县</t>
  </si>
  <si>
    <t>桃源县</t>
  </si>
  <si>
    <t>石门县</t>
  </si>
  <si>
    <t>张家界市</t>
  </si>
  <si>
    <t>张家界市小计</t>
  </si>
  <si>
    <t>张家界市本级及所辖区小计</t>
  </si>
  <si>
    <t>永定区</t>
  </si>
  <si>
    <t>武陵源区</t>
  </si>
  <si>
    <t>慈利县</t>
  </si>
  <si>
    <t>桑植县</t>
  </si>
  <si>
    <t>益阳市</t>
  </si>
  <si>
    <t>益阳市小计</t>
  </si>
  <si>
    <t>益阳市本级及所辖区小计</t>
  </si>
  <si>
    <t>资阳区</t>
  </si>
  <si>
    <t>赫山区</t>
  </si>
  <si>
    <t>大通湖管理区</t>
  </si>
  <si>
    <t>沅江市</t>
  </si>
  <si>
    <t>南县</t>
  </si>
  <si>
    <t>南县（小）</t>
  </si>
  <si>
    <t>桃江县</t>
  </si>
  <si>
    <t>安化县</t>
  </si>
  <si>
    <t>永州市</t>
  </si>
  <si>
    <t>永州市小计</t>
  </si>
  <si>
    <t>永州市本级及所辖区小计</t>
  </si>
  <si>
    <t>零陵区</t>
  </si>
  <si>
    <t>冷水滩区</t>
  </si>
  <si>
    <t>金洞管理区</t>
  </si>
  <si>
    <t>回龙圩管理区</t>
  </si>
  <si>
    <t>东安县</t>
  </si>
  <si>
    <t>道县</t>
  </si>
  <si>
    <t>宁远县</t>
  </si>
  <si>
    <t>江永县</t>
  </si>
  <si>
    <t>江永县（小）</t>
  </si>
  <si>
    <t>江华县</t>
  </si>
  <si>
    <t>蓝山县</t>
  </si>
  <si>
    <t>新田县</t>
  </si>
  <si>
    <t>双牌县</t>
  </si>
  <si>
    <t>祁阳县</t>
  </si>
  <si>
    <t>祁阳县（小）</t>
  </si>
  <si>
    <t>郴州市</t>
  </si>
  <si>
    <t>郴州市小计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</si>
  <si>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</si>
  <si>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</si>
  <si>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</si>
  <si>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</si>
  <si>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</si>
  <si>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</si>
  <si>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</si>
  <si>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</si>
  <si>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</t>
  </si>
  <si>
    <t>娄底市小计</t>
  </si>
  <si>
    <t>涟源市</t>
  </si>
  <si>
    <t>冷水江市</t>
  </si>
  <si>
    <t>双峰县</t>
  </si>
  <si>
    <t>新化县</t>
  </si>
  <si>
    <t>怀化市</t>
  </si>
  <si>
    <t>怀化市小计</t>
  </si>
  <si>
    <t>怀化市本级及所辖区小计</t>
  </si>
  <si>
    <t>鹤城区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</si>
  <si>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</si>
  <si>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</si>
  <si>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</si>
  <si>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</si>
  <si>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</si>
  <si>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</si>
  <si>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</si>
  <si>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</si>
  <si>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洪江市（小）</t>
  </si>
  <si>
    <t>洪江区</t>
  </si>
  <si>
    <t>会同县</t>
  </si>
  <si>
    <t>靖州县</t>
  </si>
  <si>
    <t>通道县</t>
  </si>
  <si>
    <t>湘西土家族苗族自治州</t>
  </si>
  <si>
    <t>湘西州小计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</si>
  <si>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</si>
  <si>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</si>
  <si>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</si>
  <si>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</si>
  <si>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</si>
  <si>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</si>
  <si>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</si>
  <si>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</si>
  <si>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附件2</t>
  </si>
  <si>
    <t>2018年农村义务教育薄弱学校改造补助资金项目安排计划表</t>
  </si>
  <si>
    <t>　　市州（县市区）教育局、财政局盖章：</t>
  </si>
  <si>
    <t>项目县及项目学校名称</t>
  </si>
  <si>
    <t>项目学校基本情况</t>
  </si>
  <si>
    <t>中央和省级专项资金安排计划</t>
  </si>
  <si>
    <t>备注</t>
  </si>
  <si>
    <t>学校类别</t>
  </si>
  <si>
    <t>学生情况（人）</t>
  </si>
  <si>
    <t>现有校舍情况（平方米）</t>
  </si>
  <si>
    <t>资金合计(万元)</t>
  </si>
  <si>
    <t>校舍建设</t>
  </si>
  <si>
    <t>条件装备</t>
  </si>
  <si>
    <t>在校生</t>
  </si>
  <si>
    <t>其中寄宿生</t>
  </si>
  <si>
    <t>其中留守儿童</t>
  </si>
  <si>
    <t>班均学生数</t>
  </si>
  <si>
    <t>教学及辅助用房</t>
  </si>
  <si>
    <t>学生宿舍</t>
  </si>
  <si>
    <t>食堂</t>
  </si>
  <si>
    <t>生活用房</t>
  </si>
  <si>
    <t>运动场及其它附属设施</t>
  </si>
  <si>
    <t>县镇学校扩容改造</t>
  </si>
  <si>
    <t>生活设备</t>
  </si>
  <si>
    <t>安保设备</t>
  </si>
  <si>
    <t>教学设备</t>
  </si>
  <si>
    <t>教学实验仪器</t>
  </si>
  <si>
    <t>音体美教学用具</t>
  </si>
  <si>
    <t>信息化</t>
  </si>
  <si>
    <t>平方米</t>
  </si>
  <si>
    <t>万元</t>
  </si>
  <si>
    <t>台件套</t>
  </si>
  <si>
    <t>××市州小计</t>
  </si>
  <si>
    <t>××县</t>
  </si>
  <si>
    <t>××学校</t>
  </si>
  <si>
    <t>…</t>
  </si>
  <si>
    <t>备注：</t>
  </si>
  <si>
    <t>1、“学校类别”栏填列：教学点、小学、初中、九年一贯制学校。</t>
  </si>
  <si>
    <t>完小</t>
  </si>
  <si>
    <t>、初中、九年一贯制学校。</t>
  </si>
  <si>
    <t>2、“资金安排计划”内容与“全面改薄”实施方案附件2（工作任务和资金需求表）的任务内容一致。</t>
  </si>
  <si>
    <r>
      <t>3</t>
    </r>
    <r>
      <rPr>
        <sz val="12"/>
        <rFont val="宋体"/>
        <family val="0"/>
      </rPr>
      <t>、此表为汇总表，各地和学校应制订具体项目实施和资金安排计划。</t>
    </r>
  </si>
  <si>
    <r>
      <t>4</t>
    </r>
    <r>
      <rPr>
        <sz val="12"/>
        <rFont val="宋体"/>
        <family val="0"/>
      </rPr>
      <t>、各市州、县市区将填报的此表内容电子稿发送至省教育厅改薄办邮箱：</t>
    </r>
    <r>
      <rPr>
        <sz val="12"/>
        <rFont val="Times New Roman"/>
        <family val="1"/>
      </rPr>
      <t>ssb82287359@163.com.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</si>
</sst>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-* #,##0.00_$_-;\-* #,##0.00_$_-;_-* &quot;-&quot;??_$_-;_-@_-"/>
    <numFmt numFmtId="178" formatCode="0;_琀"/>
    <numFmt numFmtId="179" formatCode="_(&quot;$&quot;* #,##0.00_);_(&quot;$&quot;* \(#,##0.00\);_(&quot;$&quot;* &quot;-&quot;??_);_(@_)"/>
    <numFmt numFmtId="180" formatCode="_-&quot;$&quot;* #,##0_-;\-&quot;$&quot;* #,##0_-;_-&quot;$&quot;* &quot;-&quot;_-;_-@_-"/>
    <numFmt numFmtId="181" formatCode="_-* #,##0.00&quot;$&quot;_-;\-* #,##0.00&quot;$&quot;_-;_-* &quot;-&quot;??&quot;$&quot;_-;_-@_-"/>
    <numFmt numFmtId="182" formatCode="\$#,##0;\(\$#,##0\)"/>
    <numFmt numFmtId="183" formatCode="0_ "/>
    <numFmt numFmtId="184" formatCode="#,##0;\-#,##0;&quot;-&quot;"/>
    <numFmt numFmtId="185" formatCode="#,##0;\(#,##0\)"/>
    <numFmt numFmtId="186" formatCode="_(* #,##0.00_);_(* \(#,##0.00\);_(* &quot;-&quot;??_);_(@_)"/>
    <numFmt numFmtId="187" formatCode="_-* #,##0&quot;$&quot;_-;\-* #,##0&quot;$&quot;_-;_-* &quot;-&quot;&quot;$&quot;_-;_-@_-"/>
    <numFmt numFmtId="188" formatCode="yyyy&quot;年&quot;m&quot;月&quot;d&quot;日&quot;;@"/>
    <numFmt numFmtId="189" formatCode="_-* #,##0_$_-;\-* #,##0_$_-;_-* &quot;-&quot;_$_-;_-@_-"/>
    <numFmt numFmtId="190" formatCode="_-* #,##0.00_-;\-* #,##0.00_-;_-* &quot;-&quot;??_-;_-@_-"/>
    <numFmt numFmtId="191" formatCode="* #,##0;* \-#,##0;* &quot;-&quot;;@"/>
    <numFmt numFmtId="192" formatCode="0.0"/>
    <numFmt numFmtId="193" formatCode="0_);[Red]\(0\)"/>
  </numFmts>
  <fonts count="66">
    <font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2"/>
      <name val="Times New Roman"/>
      <family val="1"/>
    </font>
    <font>
      <sz val="16"/>
      <name val="黑体"/>
      <family val="3"/>
    </font>
    <font>
      <sz val="18"/>
      <name val="方正小标宋_GBK"/>
      <family val="4"/>
    </font>
    <font>
      <b/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方正小标宋_GBK"/>
      <family val="4"/>
    </font>
    <font>
      <b/>
      <sz val="12"/>
      <name val="黑体"/>
      <family val="3"/>
    </font>
    <font>
      <b/>
      <sz val="12"/>
      <color indexed="10"/>
      <name val="黑体"/>
      <family val="3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Geneva"/>
      <family val="2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sz val="12"/>
      <color indexed="20"/>
      <name val="楷体_GB2312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sz val="10"/>
      <name val="Times New Roman"/>
      <family val="1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2"/>
      <color indexed="17"/>
      <name val="楷体_GB2312"/>
      <family val="3"/>
    </font>
    <font>
      <b/>
      <i/>
      <sz val="16"/>
      <name val="Helv"/>
      <family val="2"/>
    </font>
    <font>
      <sz val="8"/>
      <name val="Times New Roman"/>
      <family val="1"/>
    </font>
    <font>
      <sz val="11"/>
      <name val="ＭＳ Ｐゴシック"/>
      <family val="2"/>
    </font>
    <font>
      <b/>
      <sz val="10"/>
      <name val="Arial"/>
      <family val="2"/>
    </font>
    <font>
      <sz val="12"/>
      <name val="官帕眉"/>
      <family val="0"/>
    </font>
    <font>
      <sz val="10.5"/>
      <color indexed="17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1" fillId="2" borderId="0" applyNumberFormat="0" applyBorder="0" applyAlignment="0" applyProtection="0"/>
    <xf numFmtId="0" fontId="63" fillId="3" borderId="0" applyNumberFormat="0" applyBorder="0" applyAlignment="0" applyProtection="0"/>
    <xf numFmtId="0" fontId="31" fillId="2" borderId="0" applyNumberFormat="0" applyBorder="0" applyAlignment="0" applyProtection="0"/>
    <xf numFmtId="0" fontId="22" fillId="4" borderId="1" applyNumberFormat="0" applyAlignment="0" applyProtection="0"/>
    <xf numFmtId="44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15" fillId="5" borderId="0" applyNumberFormat="0" applyBorder="0" applyAlignment="0" applyProtection="0"/>
    <xf numFmtId="41" fontId="0" fillId="0" borderId="0" applyFont="0" applyFill="0" applyBorder="0" applyAlignment="0" applyProtection="0"/>
    <xf numFmtId="0" fontId="63" fillId="6" borderId="0" applyNumberFormat="0" applyBorder="0" applyAlignment="0" applyProtection="0"/>
    <xf numFmtId="0" fontId="24" fillId="0" borderId="0">
      <alignment/>
      <protection/>
    </xf>
    <xf numFmtId="176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43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64" fillId="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>
      <alignment vertical="center"/>
      <protection/>
    </xf>
    <xf numFmtId="0" fontId="31" fillId="2" borderId="0" applyNumberFormat="0" applyBorder="0" applyAlignment="0" applyProtection="0"/>
    <xf numFmtId="0" fontId="24" fillId="9" borderId="2" applyNumberFormat="0" applyFont="0" applyAlignment="0" applyProtection="0"/>
    <xf numFmtId="0" fontId="31" fillId="2" borderId="0" applyNumberFormat="0" applyBorder="0" applyAlignment="0" applyProtection="0"/>
    <xf numFmtId="0" fontId="64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0">
      <alignment/>
      <protection/>
    </xf>
    <xf numFmtId="0" fontId="19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5" fillId="11" borderId="0" applyNumberFormat="0" applyBorder="0" applyAlignment="0" applyProtection="0"/>
    <xf numFmtId="0" fontId="31" fillId="2" borderId="0" applyNumberFormat="0" applyBorder="0" applyAlignment="0" applyProtection="0"/>
    <xf numFmtId="0" fontId="31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" borderId="0" applyNumberFormat="0" applyBorder="0" applyAlignment="0" applyProtection="0"/>
    <xf numFmtId="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18" fillId="0" borderId="0">
      <alignment/>
      <protection/>
    </xf>
    <xf numFmtId="0" fontId="28" fillId="0" borderId="4" applyNumberFormat="0" applyFill="0" applyAlignment="0" applyProtection="0"/>
    <xf numFmtId="0" fontId="31" fillId="2" borderId="0" applyNumberFormat="0" applyBorder="0" applyAlignment="0" applyProtection="0"/>
    <xf numFmtId="9" fontId="24" fillId="0" borderId="0" applyFont="0" applyFill="0" applyBorder="0" applyAlignment="0" applyProtection="0"/>
    <xf numFmtId="0" fontId="31" fillId="2" borderId="0" applyNumberFormat="0" applyBorder="0" applyAlignment="0" applyProtection="0"/>
    <xf numFmtId="0" fontId="64" fillId="13" borderId="0" applyNumberFormat="0" applyBorder="0" applyAlignment="0" applyProtection="0"/>
    <xf numFmtId="0" fontId="20" fillId="0" borderId="5" applyNumberFormat="0" applyFill="0" applyAlignment="0" applyProtection="0"/>
    <xf numFmtId="0" fontId="64" fillId="14" borderId="0" applyNumberFormat="0" applyBorder="0" applyAlignment="0" applyProtection="0"/>
    <xf numFmtId="0" fontId="29" fillId="15" borderId="6" applyNumberFormat="0" applyAlignment="0" applyProtection="0"/>
    <xf numFmtId="0" fontId="0" fillId="0" borderId="0">
      <alignment vertical="center"/>
      <protection/>
    </xf>
    <xf numFmtId="179" fontId="0" fillId="0" borderId="0">
      <alignment vertical="center"/>
      <protection/>
    </xf>
    <xf numFmtId="0" fontId="23" fillId="15" borderId="1" applyNumberFormat="0" applyAlignment="0" applyProtection="0"/>
    <xf numFmtId="0" fontId="31" fillId="2" borderId="0" applyNumberFormat="0" applyBorder="0" applyAlignment="0" applyProtection="0"/>
    <xf numFmtId="0" fontId="26" fillId="16" borderId="7" applyNumberFormat="0" applyAlignment="0" applyProtection="0"/>
    <xf numFmtId="0" fontId="63" fillId="17" borderId="0" applyNumberFormat="0" applyBorder="0" applyAlignment="0" applyProtection="0"/>
    <xf numFmtId="180" fontId="39" fillId="0" borderId="0" applyFont="0" applyFill="0" applyBorder="0" applyAlignment="0" applyProtection="0"/>
    <xf numFmtId="0" fontId="64" fillId="18" borderId="0" applyNumberFormat="0" applyBorder="0" applyAlignment="0" applyProtection="0"/>
    <xf numFmtId="0" fontId="38" fillId="0" borderId="8" applyNumberFormat="0" applyFill="0" applyAlignment="0" applyProtection="0"/>
    <xf numFmtId="0" fontId="16" fillId="0" borderId="9" applyNumberFormat="0" applyFill="0" applyAlignment="0" applyProtection="0"/>
    <xf numFmtId="0" fontId="31" fillId="2" borderId="0" applyNumberFormat="0" applyBorder="0" applyAlignment="0" applyProtection="0"/>
    <xf numFmtId="0" fontId="31" fillId="12" borderId="0" applyNumberFormat="0" applyBorder="0" applyAlignment="0" applyProtection="0"/>
    <xf numFmtId="0" fontId="35" fillId="19" borderId="0" applyNumberFormat="0" applyBorder="0" applyAlignment="0" applyProtection="0"/>
    <xf numFmtId="0" fontId="31" fillId="2" borderId="0" applyNumberFormat="0" applyBorder="0" applyAlignment="0" applyProtection="0"/>
    <xf numFmtId="0" fontId="43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22" borderId="0" applyNumberFormat="0" applyBorder="0" applyAlignment="0" applyProtection="0"/>
    <xf numFmtId="0" fontId="31" fillId="2" borderId="0" applyNumberFormat="0" applyBorder="0" applyAlignment="0" applyProtection="0"/>
    <xf numFmtId="0" fontId="63" fillId="23" borderId="0" applyNumberFormat="0" applyBorder="0" applyAlignment="0" applyProtection="0"/>
    <xf numFmtId="0" fontId="25" fillId="24" borderId="0" applyNumberFormat="0" applyBorder="0" applyAlignment="0" applyProtection="0"/>
    <xf numFmtId="0" fontId="63" fillId="25" borderId="0" applyNumberFormat="0" applyBorder="0" applyAlignment="0" applyProtection="0"/>
    <xf numFmtId="0" fontId="31" fillId="2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64" fillId="28" borderId="0" applyNumberFormat="0" applyBorder="0" applyAlignment="0" applyProtection="0"/>
    <xf numFmtId="0" fontId="31" fillId="2" borderId="0" applyNumberFormat="0" applyBorder="0" applyAlignment="0" applyProtection="0"/>
    <xf numFmtId="0" fontId="31" fillId="12" borderId="0" applyNumberFormat="0" applyBorder="0" applyAlignment="0" applyProtection="0"/>
    <xf numFmtId="0" fontId="64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9" fillId="0" borderId="0">
      <alignment/>
      <protection/>
    </xf>
    <xf numFmtId="0" fontId="63" fillId="3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42" fillId="12" borderId="0" applyNumberFormat="0" applyBorder="0" applyAlignment="0" applyProtection="0"/>
    <xf numFmtId="0" fontId="64" fillId="34" borderId="0" applyNumberFormat="0" applyBorder="0" applyAlignment="0" applyProtection="0"/>
    <xf numFmtId="0" fontId="4" fillId="0" borderId="0">
      <alignment/>
      <protection/>
    </xf>
    <xf numFmtId="0" fontId="64" fillId="35" borderId="0" applyNumberFormat="0" applyBorder="0" applyAlignment="0" applyProtection="0"/>
    <xf numFmtId="0" fontId="31" fillId="2" borderId="0" applyNumberFormat="0" applyBorder="0" applyAlignment="0" applyProtection="0"/>
    <xf numFmtId="0" fontId="63" fillId="36" borderId="0" applyNumberFormat="0" applyBorder="0" applyAlignment="0" applyProtection="0"/>
    <xf numFmtId="0" fontId="18" fillId="0" borderId="0">
      <alignment/>
      <protection/>
    </xf>
    <xf numFmtId="0" fontId="64" fillId="37" borderId="0" applyNumberFormat="0" applyBorder="0" applyAlignment="0" applyProtection="0"/>
    <xf numFmtId="0" fontId="31" fillId="2" borderId="0" applyNumberFormat="0" applyBorder="0" applyAlignment="0" applyProtection="0"/>
    <xf numFmtId="0" fontId="44" fillId="0" borderId="0">
      <alignment/>
      <protection/>
    </xf>
    <xf numFmtId="0" fontId="39" fillId="0" borderId="0">
      <alignment/>
      <protection/>
    </xf>
    <xf numFmtId="0" fontId="25" fillId="38" borderId="0" applyNumberFormat="0" applyBorder="0" applyAlignment="0" applyProtection="0"/>
    <xf numFmtId="0" fontId="31" fillId="2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31" fillId="2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15" fillId="39" borderId="0" applyNumberFormat="0" applyBorder="0" applyAlignment="0" applyProtection="0"/>
    <xf numFmtId="0" fontId="25" fillId="43" borderId="0" applyNumberFormat="0" applyBorder="0" applyAlignment="0" applyProtection="0"/>
    <xf numFmtId="0" fontId="15" fillId="39" borderId="0" applyNumberFormat="0" applyBorder="0" applyAlignment="0" applyProtection="0"/>
    <xf numFmtId="0" fontId="40" fillId="44" borderId="0" applyNumberFormat="0" applyBorder="0" applyAlignment="0" applyProtection="0"/>
    <xf numFmtId="0" fontId="31" fillId="2" borderId="0" applyNumberFormat="0" applyBorder="0" applyAlignment="0" applyProtection="0"/>
    <xf numFmtId="0" fontId="15" fillId="39" borderId="0" applyNumberFormat="0" applyBorder="0" applyAlignment="0" applyProtection="0"/>
    <xf numFmtId="0" fontId="25" fillId="5" borderId="0" applyNumberFormat="0" applyBorder="0" applyAlignment="0" applyProtection="0"/>
    <xf numFmtId="0" fontId="31" fillId="2" borderId="0" applyNumberFormat="0" applyBorder="0" applyAlignment="0" applyProtection="0"/>
    <xf numFmtId="177" fontId="0" fillId="0" borderId="0">
      <alignment vertical="center"/>
      <protection/>
    </xf>
    <xf numFmtId="0" fontId="31" fillId="2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31" fillId="2" borderId="0" applyNumberFormat="0" applyBorder="0" applyAlignment="0" applyProtection="0"/>
    <xf numFmtId="0" fontId="31" fillId="12" borderId="0" applyNumberFormat="0" applyBorder="0" applyAlignment="0" applyProtection="0"/>
    <xf numFmtId="0" fontId="15" fillId="39" borderId="0" applyNumberFormat="0" applyBorder="0" applyAlignment="0" applyProtection="0"/>
    <xf numFmtId="0" fontId="15" fillId="5" borderId="0" applyNumberFormat="0" applyBorder="0" applyAlignment="0" applyProtection="0"/>
    <xf numFmtId="0" fontId="31" fillId="2" borderId="0" applyNumberFormat="0" applyBorder="0" applyAlignment="0" applyProtection="0"/>
    <xf numFmtId="0" fontId="35" fillId="19" borderId="0" applyNumberFormat="0" applyBorder="0" applyAlignment="0" applyProtection="0"/>
    <xf numFmtId="0" fontId="25" fillId="45" borderId="0" applyNumberFormat="0" applyBorder="0" applyAlignment="0" applyProtection="0"/>
    <xf numFmtId="0" fontId="31" fillId="2" borderId="0" applyNumberFormat="0" applyBorder="0" applyAlignment="0" applyProtection="0"/>
    <xf numFmtId="0" fontId="25" fillId="46" borderId="0" applyNumberFormat="0" applyBorder="0" applyAlignment="0" applyProtection="0"/>
    <xf numFmtId="0" fontId="35" fillId="44" borderId="0" applyNumberFormat="0" applyBorder="0" applyAlignment="0" applyProtection="0"/>
    <xf numFmtId="0" fontId="15" fillId="39" borderId="0" applyNumberFormat="0" applyBorder="0" applyAlignment="0" applyProtection="0"/>
    <xf numFmtId="0" fontId="35" fillId="19" borderId="0" applyNumberFormat="0" applyBorder="0" applyAlignment="0" applyProtection="0"/>
    <xf numFmtId="0" fontId="15" fillId="41" borderId="0" applyNumberFormat="0" applyBorder="0" applyAlignment="0" applyProtection="0"/>
    <xf numFmtId="0" fontId="0" fillId="0" borderId="0">
      <alignment vertical="center"/>
      <protection/>
    </xf>
    <xf numFmtId="0" fontId="25" fillId="41" borderId="0" applyNumberFormat="0" applyBorder="0" applyAlignment="0" applyProtection="0"/>
    <xf numFmtId="0" fontId="31" fillId="12" borderId="0" applyNumberFormat="0" applyBorder="0" applyAlignment="0" applyProtection="0"/>
    <xf numFmtId="0" fontId="25" fillId="47" borderId="0" applyNumberFormat="0" applyBorder="0" applyAlignment="0" applyProtection="0"/>
    <xf numFmtId="0" fontId="15" fillId="39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32" fillId="12" borderId="0" applyNumberFormat="0" applyBorder="0" applyAlignment="0" applyProtection="0"/>
    <xf numFmtId="0" fontId="1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35" fillId="19" borderId="0" applyNumberFormat="0" applyBorder="0" applyAlignment="0" applyProtection="0"/>
    <xf numFmtId="184" fontId="46" fillId="0" borderId="0" applyFill="0" applyBorder="0" applyAlignment="0">
      <protection/>
    </xf>
    <xf numFmtId="41" fontId="39" fillId="0" borderId="0" applyFont="0" applyFill="0" applyBorder="0" applyAlignment="0" applyProtection="0"/>
    <xf numFmtId="0" fontId="56" fillId="0" borderId="0" applyFont="0" applyFill="0" applyBorder="0" applyAlignment="0" applyProtection="0"/>
    <xf numFmtId="185" fontId="41" fillId="0" borderId="0">
      <alignment/>
      <protection/>
    </xf>
    <xf numFmtId="186" fontId="39" fillId="0" borderId="0" applyFont="0" applyFill="0" applyBorder="0" applyAlignment="0" applyProtection="0"/>
    <xf numFmtId="0" fontId="8" fillId="0" borderId="0">
      <alignment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179" fontId="39" fillId="0" borderId="0" applyFont="0" applyFill="0" applyBorder="0" applyAlignment="0" applyProtection="0"/>
    <xf numFmtId="0" fontId="3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41" fillId="0" borderId="0">
      <alignment/>
      <protection/>
    </xf>
    <xf numFmtId="0" fontId="31" fillId="2" borderId="0" applyNumberFormat="0" applyBorder="0" applyAlignment="0" applyProtection="0"/>
    <xf numFmtId="0" fontId="47" fillId="0" borderId="0" applyProtection="0">
      <alignment/>
    </xf>
    <xf numFmtId="182" fontId="41" fillId="0" borderId="0">
      <alignment/>
      <protection/>
    </xf>
    <xf numFmtId="0" fontId="24" fillId="0" borderId="0">
      <alignment vertical="center"/>
      <protection/>
    </xf>
    <xf numFmtId="0" fontId="35" fillId="19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2" fontId="47" fillId="0" borderId="0" applyProtection="0">
      <alignment/>
    </xf>
    <xf numFmtId="0" fontId="39" fillId="0" borderId="0">
      <alignment/>
      <protection/>
    </xf>
    <xf numFmtId="0" fontId="31" fillId="2" borderId="0" applyNumberFormat="0" applyBorder="0" applyAlignment="0" applyProtection="0"/>
    <xf numFmtId="38" fontId="48" fillId="15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50" fillId="0" borderId="0" applyProtection="0">
      <alignment/>
    </xf>
    <xf numFmtId="0" fontId="49" fillId="0" borderId="0" applyProtection="0">
      <alignment/>
    </xf>
    <xf numFmtId="10" fontId="48" fillId="51" borderId="12" applyNumberFormat="0" applyBorder="0" applyAlignment="0" applyProtection="0"/>
    <xf numFmtId="0" fontId="35" fillId="19" borderId="0" applyNumberFormat="0" applyBorder="0" applyAlignment="0" applyProtection="0"/>
    <xf numFmtId="0" fontId="31" fillId="12" borderId="0" applyNumberFormat="0" applyBorder="0" applyAlignment="0" applyProtection="0"/>
    <xf numFmtId="37" fontId="51" fillId="0" borderId="0">
      <alignment/>
      <protection/>
    </xf>
    <xf numFmtId="0" fontId="52" fillId="0" borderId="0">
      <alignment/>
      <protection/>
    </xf>
    <xf numFmtId="0" fontId="55" fillId="0" borderId="0">
      <alignment/>
      <protection/>
    </xf>
    <xf numFmtId="0" fontId="31" fillId="2" borderId="0" applyNumberFormat="0" applyBorder="0" applyAlignment="0" applyProtection="0"/>
    <xf numFmtId="10" fontId="39" fillId="0" borderId="0" applyFont="0" applyFill="0" applyBorder="0" applyAlignment="0" applyProtection="0"/>
    <xf numFmtId="0" fontId="31" fillId="2" borderId="0" applyNumberFormat="0" applyBorder="0" applyAlignment="0" applyProtection="0"/>
    <xf numFmtId="1" fontId="39" fillId="0" borderId="0">
      <alignment/>
      <protection/>
    </xf>
    <xf numFmtId="0" fontId="0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47" fillId="0" borderId="13" applyProtection="0">
      <alignment/>
    </xf>
    <xf numFmtId="0" fontId="31" fillId="12" borderId="0" applyNumberFormat="0" applyBorder="0" applyAlignment="0" applyProtection="0"/>
    <xf numFmtId="9" fontId="57" fillId="0" borderId="0" applyFont="0" applyFill="0" applyBorder="0" applyAlignment="0" applyProtection="0"/>
    <xf numFmtId="0" fontId="31" fillId="2" borderId="0" applyNumberFormat="0" applyBorder="0" applyAlignment="0" applyProtection="0"/>
    <xf numFmtId="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8" fillId="0" borderId="12">
      <alignment horizontal="distributed" vertical="center" wrapText="1"/>
      <protection/>
    </xf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42" fillId="12" borderId="0" applyNumberFormat="0" applyBorder="0" applyAlignment="0" applyProtection="0"/>
    <xf numFmtId="0" fontId="31" fillId="2" borderId="0" applyNumberFormat="0" applyBorder="0" applyAlignment="0" applyProtection="0"/>
    <xf numFmtId="0" fontId="32" fillId="12" borderId="0" applyNumberFormat="0" applyBorder="0" applyAlignment="0" applyProtection="0"/>
    <xf numFmtId="0" fontId="35" fillId="19" borderId="0" applyNumberFormat="0" applyBorder="0" applyAlignment="0" applyProtection="0"/>
    <xf numFmtId="0" fontId="33" fillId="48" borderId="0" applyNumberFormat="0" applyBorder="0" applyAlignment="0" applyProtection="0"/>
    <xf numFmtId="0" fontId="35" fillId="44" borderId="0" applyNumberFormat="0" applyBorder="0" applyAlignment="0" applyProtection="0"/>
    <xf numFmtId="0" fontId="31" fillId="2" borderId="0" applyNumberFormat="0" applyBorder="0" applyAlignment="0" applyProtection="0"/>
    <xf numFmtId="0" fontId="31" fillId="12" borderId="0" applyNumberFormat="0" applyBorder="0" applyAlignment="0" applyProtection="0"/>
    <xf numFmtId="0" fontId="35" fillId="44" borderId="0" applyNumberFormat="0" applyBorder="0" applyAlignment="0" applyProtection="0"/>
    <xf numFmtId="0" fontId="0" fillId="0" borderId="0">
      <alignment/>
      <protection/>
    </xf>
    <xf numFmtId="0" fontId="31" fillId="12" borderId="0" applyNumberFormat="0" applyBorder="0" applyAlignment="0" applyProtection="0"/>
    <xf numFmtId="0" fontId="31" fillId="2" borderId="0" applyNumberFormat="0" applyBorder="0" applyAlignment="0" applyProtection="0"/>
    <xf numFmtId="9" fontId="58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45" fillId="0" borderId="0">
      <alignment/>
      <protection/>
    </xf>
    <xf numFmtId="0" fontId="31" fillId="1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40" fillId="4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24" fillId="0" borderId="0">
      <alignment vertical="center"/>
      <protection/>
    </xf>
    <xf numFmtId="180" fontId="0" fillId="0" borderId="0">
      <alignment vertical="center"/>
      <protection/>
    </xf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2" borderId="0" applyNumberFormat="0" applyBorder="0" applyAlignment="0" applyProtection="0"/>
    <xf numFmtId="0" fontId="32" fillId="12" borderId="0" applyNumberFormat="0" applyBorder="0" applyAlignment="0" applyProtection="0"/>
    <xf numFmtId="0" fontId="31" fillId="2" borderId="0" applyNumberFormat="0" applyBorder="0" applyAlignment="0" applyProtection="0"/>
    <xf numFmtId="0" fontId="33" fillId="45" borderId="0" applyNumberFormat="0" applyBorder="0" applyAlignment="0" applyProtection="0"/>
    <xf numFmtId="0" fontId="31" fillId="2" borderId="0" applyNumberFormat="0" applyBorder="0" applyAlignment="0" applyProtection="0"/>
    <xf numFmtId="0" fontId="31" fillId="1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45" borderId="0" applyNumberFormat="0" applyBorder="0" applyAlignment="0" applyProtection="0"/>
    <xf numFmtId="0" fontId="31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177" fontId="0" fillId="0" borderId="0">
      <alignment vertical="center"/>
      <protection/>
    </xf>
    <xf numFmtId="0" fontId="32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5" fillId="19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53" fillId="19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40" fillId="52" borderId="0" applyNumberFormat="0" applyBorder="0" applyAlignment="0" applyProtection="0"/>
    <xf numFmtId="0" fontId="31" fillId="12" borderId="0" applyNumberFormat="0" applyBorder="0" applyAlignment="0" applyProtection="0"/>
    <xf numFmtId="0" fontId="31" fillId="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5" fillId="19" borderId="0" applyNumberFormat="0" applyBorder="0" applyAlignment="0" applyProtection="0"/>
    <xf numFmtId="0" fontId="31" fillId="12" borderId="0" applyNumberFormat="0" applyBorder="0" applyAlignment="0" applyProtection="0"/>
    <xf numFmtId="0" fontId="34" fillId="2" borderId="0" applyNumberFormat="0" applyBorder="0" applyAlignment="0" applyProtection="0"/>
    <xf numFmtId="0" fontId="35" fillId="19" borderId="0" applyNumberFormat="0" applyBorder="0" applyAlignment="0" applyProtection="0"/>
    <xf numFmtId="0" fontId="31" fillId="1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2" fillId="12" borderId="0" applyNumberFormat="0" applyBorder="0" applyAlignment="0" applyProtection="0"/>
    <xf numFmtId="0" fontId="33" fillId="45" borderId="0" applyNumberFormat="0" applyBorder="0" applyAlignment="0" applyProtection="0"/>
    <xf numFmtId="0" fontId="31" fillId="2" borderId="0" applyNumberFormat="0" applyBorder="0" applyAlignment="0" applyProtection="0"/>
    <xf numFmtId="0" fontId="35" fillId="19" borderId="0" applyNumberFormat="0" applyBorder="0" applyAlignment="0" applyProtection="0"/>
    <xf numFmtId="0" fontId="31" fillId="1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5" fillId="19" borderId="0" applyNumberFormat="0" applyBorder="0" applyAlignment="0" applyProtection="0"/>
    <xf numFmtId="0" fontId="31" fillId="12" borderId="0" applyNumberFormat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3" fillId="45" borderId="0" applyNumberFormat="0" applyBorder="0" applyAlignment="0" applyProtection="0"/>
    <xf numFmtId="0" fontId="35" fillId="19" borderId="0" applyNumberFormat="0" applyBorder="0" applyAlignment="0" applyProtection="0"/>
    <xf numFmtId="0" fontId="42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12" borderId="0" applyNumberFormat="0" applyBorder="0" applyAlignment="0" applyProtection="0"/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35" fillId="19" borderId="0" applyNumberFormat="0" applyBorder="0" applyAlignment="0" applyProtection="0"/>
    <xf numFmtId="0" fontId="31" fillId="2" borderId="0" applyNumberFormat="0" applyBorder="0" applyAlignment="0" applyProtection="0"/>
    <xf numFmtId="0" fontId="32" fillId="12" borderId="0" applyNumberFormat="0" applyBorder="0" applyAlignment="0" applyProtection="0"/>
    <xf numFmtId="0" fontId="31" fillId="2" borderId="0" applyNumberFormat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12" borderId="0" applyNumberFormat="0" applyBorder="0" applyAlignment="0" applyProtection="0"/>
    <xf numFmtId="0" fontId="31" fillId="2" borderId="0" applyNumberFormat="0" applyBorder="0" applyAlignment="0" applyProtection="0"/>
    <xf numFmtId="0" fontId="31" fillId="1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4" fillId="2" borderId="0" applyNumberFormat="0" applyBorder="0" applyAlignment="0" applyProtection="0"/>
    <xf numFmtId="0" fontId="31" fillId="2" borderId="0" applyNumberFormat="0" applyBorder="0" applyAlignment="0" applyProtection="0"/>
    <xf numFmtId="0" fontId="42" fillId="12" borderId="0" applyNumberFormat="0" applyBorder="0" applyAlignment="0" applyProtection="0"/>
    <xf numFmtId="0" fontId="34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5" fillId="4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5" fillId="19" borderId="0" applyNumberFormat="0" applyBorder="0" applyAlignment="0" applyProtection="0"/>
    <xf numFmtId="0" fontId="31" fillId="2" borderId="0" applyNumberFormat="0" applyBorder="0" applyAlignment="0" applyProtection="0"/>
    <xf numFmtId="0" fontId="35" fillId="4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5" fillId="4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5" fillId="1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 vertical="center"/>
      <protection/>
    </xf>
    <xf numFmtId="0" fontId="33" fillId="45" borderId="0" applyNumberFormat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5" fillId="19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 vertical="center"/>
      <protection/>
    </xf>
    <xf numFmtId="18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45" fillId="0" borderId="0">
      <alignment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5" fillId="4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182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5" fillId="19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183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5" fillId="4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5" fillId="4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4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24" fillId="0" borderId="0">
      <alignment vertical="center"/>
      <protection/>
    </xf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18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40" fillId="4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4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59" fillId="44" borderId="0" applyNumberFormat="0" applyBorder="0" applyAlignment="0" applyProtection="0"/>
    <xf numFmtId="0" fontId="3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183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183" fontId="0" fillId="0" borderId="0">
      <alignment vertical="center"/>
      <protection/>
    </xf>
    <xf numFmtId="181" fontId="0" fillId="0" borderId="0">
      <alignment vertical="center"/>
      <protection/>
    </xf>
    <xf numFmtId="178" fontId="0" fillId="0" borderId="0">
      <alignment vertical="center"/>
      <protection/>
    </xf>
    <xf numFmtId="0" fontId="35" fillId="19" borderId="0" applyNumberFormat="0" applyBorder="0" applyAlignment="0" applyProtection="0"/>
    <xf numFmtId="178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52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40" fillId="52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40" fillId="19" borderId="0" applyNumberFormat="0" applyBorder="0" applyAlignment="0" applyProtection="0"/>
    <xf numFmtId="38" fontId="56" fillId="0" borderId="0" applyFont="0" applyFill="0" applyBorder="0" applyAlignment="0" applyProtection="0"/>
    <xf numFmtId="0" fontId="35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40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40" fillId="52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59" fillId="19" borderId="0" applyNumberFormat="0" applyBorder="0" applyAlignment="0" applyProtection="0"/>
    <xf numFmtId="0" fontId="40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187" fontId="4" fillId="0" borderId="0" applyFont="0" applyFill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3" fillId="19" borderId="0" applyNumberFormat="0" applyBorder="0" applyAlignment="0" applyProtection="0"/>
    <xf numFmtId="0" fontId="59" fillId="44" borderId="0" applyNumberFormat="0" applyBorder="0" applyAlignment="0" applyProtection="0"/>
    <xf numFmtId="0" fontId="53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40" fillId="52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Font="0" applyFill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3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3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7" fillId="0" borderId="0" applyNumberFormat="0" applyFill="0" applyBorder="0" applyAlignment="0" applyProtection="0"/>
    <xf numFmtId="188" fontId="57" fillId="0" borderId="0" applyFont="0" applyFill="0" applyBorder="0" applyAlignment="0" applyProtection="0"/>
    <xf numFmtId="18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1" fillId="0" borderId="0">
      <alignment/>
      <protection/>
    </xf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57" fillId="0" borderId="0" applyFont="0" applyFill="0" applyBorder="0" applyAlignment="0" applyProtection="0"/>
    <xf numFmtId="191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5" borderId="0" applyNumberFormat="0" applyBorder="0" applyAlignment="0" applyProtection="0"/>
    <xf numFmtId="1" fontId="8" fillId="0" borderId="12">
      <alignment vertical="center"/>
      <protection locked="0"/>
    </xf>
    <xf numFmtId="0" fontId="61" fillId="0" borderId="0">
      <alignment/>
      <protection/>
    </xf>
    <xf numFmtId="192" fontId="8" fillId="0" borderId="12">
      <alignment vertical="center"/>
      <protection locked="0"/>
    </xf>
    <xf numFmtId="0" fontId="39" fillId="0" borderId="0">
      <alignment/>
      <protection/>
    </xf>
    <xf numFmtId="4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2" fillId="0" borderId="0">
      <alignment/>
      <protection/>
    </xf>
  </cellStyleXfs>
  <cellXfs count="74">
    <xf numFmtId="0" fontId="0" fillId="0" borderId="0" xfId="0" applyAlignment="1">
      <alignment vertical="center"/>
    </xf>
    <xf numFmtId="0" fontId="1" fillId="0" borderId="0" xfId="107" applyFont="1" applyAlignment="1">
      <alignment horizontal="center" vertical="center"/>
      <protection/>
    </xf>
    <xf numFmtId="0" fontId="2" fillId="0" borderId="0" xfId="107" applyFont="1" applyAlignment="1">
      <alignment horizontal="center" vertical="center" wrapText="1"/>
      <protection/>
    </xf>
    <xf numFmtId="0" fontId="3" fillId="0" borderId="0" xfId="107" applyFont="1" applyAlignment="1">
      <alignment horizontal="center" vertical="center" wrapText="1"/>
      <protection/>
    </xf>
    <xf numFmtId="0" fontId="0" fillId="0" borderId="0" xfId="107" applyFont="1" applyAlignment="1">
      <alignment vertical="center"/>
      <protection/>
    </xf>
    <xf numFmtId="0" fontId="0" fillId="0" borderId="0" xfId="107" applyFont="1" applyAlignment="1">
      <alignment horizontal="center" vertical="center"/>
      <protection/>
    </xf>
    <xf numFmtId="0" fontId="4" fillId="0" borderId="0" xfId="107" applyAlignment="1">
      <alignment horizontal="center" vertical="center"/>
      <protection/>
    </xf>
    <xf numFmtId="0" fontId="5" fillId="0" borderId="0" xfId="107" applyFont="1" applyAlignment="1">
      <alignment horizontal="center" vertical="center"/>
      <protection/>
    </xf>
    <xf numFmtId="0" fontId="6" fillId="0" borderId="0" xfId="107" applyFont="1" applyAlignment="1">
      <alignment horizontal="center" vertical="center"/>
      <protection/>
    </xf>
    <xf numFmtId="0" fontId="1" fillId="0" borderId="14" xfId="107" applyFont="1" applyBorder="1" applyAlignment="1">
      <alignment horizontal="left" vertical="center"/>
      <protection/>
    </xf>
    <xf numFmtId="0" fontId="7" fillId="0" borderId="0" xfId="107" applyFont="1" applyAlignment="1">
      <alignment horizontal="center" vertical="center"/>
      <protection/>
    </xf>
    <xf numFmtId="0" fontId="2" fillId="0" borderId="15" xfId="107" applyFont="1" applyBorder="1" applyAlignment="1">
      <alignment horizontal="center" vertical="center" wrapText="1"/>
      <protection/>
    </xf>
    <xf numFmtId="0" fontId="2" fillId="0" borderId="12" xfId="107" applyFont="1" applyBorder="1" applyAlignment="1">
      <alignment horizontal="center" vertical="center" wrapText="1"/>
      <protection/>
    </xf>
    <xf numFmtId="0" fontId="2" fillId="0" borderId="16" xfId="107" applyFont="1" applyBorder="1" applyAlignment="1">
      <alignment horizontal="center" vertical="center" wrapText="1"/>
      <protection/>
    </xf>
    <xf numFmtId="0" fontId="2" fillId="0" borderId="15" xfId="107" applyFont="1" applyFill="1" applyBorder="1" applyAlignment="1">
      <alignment horizontal="center" vertical="center" wrapText="1"/>
      <protection/>
    </xf>
    <xf numFmtId="0" fontId="2" fillId="0" borderId="17" xfId="107" applyFont="1" applyFill="1" applyBorder="1" applyAlignment="1">
      <alignment horizontal="center" vertical="center" wrapText="1"/>
      <protection/>
    </xf>
    <xf numFmtId="0" fontId="2" fillId="0" borderId="11" xfId="107" applyFont="1" applyFill="1" applyBorder="1" applyAlignment="1">
      <alignment horizontal="center" vertical="center" wrapText="1"/>
      <protection/>
    </xf>
    <xf numFmtId="0" fontId="2" fillId="0" borderId="18" xfId="107" applyFont="1" applyFill="1" applyBorder="1" applyAlignment="1">
      <alignment horizontal="center" vertical="center" wrapText="1"/>
      <protection/>
    </xf>
    <xf numFmtId="0" fontId="2" fillId="0" borderId="12" xfId="107" applyFont="1" applyFill="1" applyBorder="1" applyAlignment="1">
      <alignment horizontal="center" vertical="center" wrapText="1"/>
      <protection/>
    </xf>
    <xf numFmtId="0" fontId="2" fillId="0" borderId="16" xfId="107" applyFont="1" applyFill="1" applyBorder="1" applyAlignment="1">
      <alignment horizontal="center" vertical="center" wrapText="1"/>
      <protection/>
    </xf>
    <xf numFmtId="0" fontId="2" fillId="0" borderId="19" xfId="107" applyFont="1" applyBorder="1" applyAlignment="1">
      <alignment horizontal="center" vertical="center" wrapText="1"/>
      <protection/>
    </xf>
    <xf numFmtId="0" fontId="2" fillId="0" borderId="19" xfId="107" applyFont="1" applyFill="1" applyBorder="1" applyAlignment="1">
      <alignment horizontal="center" vertical="center" wrapText="1"/>
      <protection/>
    </xf>
    <xf numFmtId="0" fontId="8" fillId="0" borderId="12" xfId="107" applyFont="1" applyBorder="1" applyAlignment="1">
      <alignment horizontal="center" vertical="center"/>
      <protection/>
    </xf>
    <xf numFmtId="0" fontId="4" fillId="0" borderId="12" xfId="107" applyBorder="1" applyAlignment="1">
      <alignment horizontal="center" vertical="center"/>
      <protection/>
    </xf>
    <xf numFmtId="0" fontId="4" fillId="0" borderId="0" xfId="107" applyAlignment="1">
      <alignment vertical="center"/>
      <protection/>
    </xf>
    <xf numFmtId="0" fontId="4" fillId="0" borderId="0" xfId="107" applyFont="1" applyAlignment="1">
      <alignment vertical="center"/>
      <protection/>
    </xf>
    <xf numFmtId="0" fontId="8" fillId="0" borderId="0" xfId="107" applyFont="1" applyAlignment="1">
      <alignment horizontal="center" vertical="center"/>
      <protection/>
    </xf>
    <xf numFmtId="0" fontId="1" fillId="0" borderId="14" xfId="107" applyFont="1" applyBorder="1" applyAlignment="1">
      <alignment horizontal="center" vertical="center"/>
      <protection/>
    </xf>
    <xf numFmtId="0" fontId="2" fillId="0" borderId="17" xfId="107" applyFont="1" applyBorder="1" applyAlignment="1">
      <alignment horizontal="center" vertical="center" wrapText="1"/>
      <protection/>
    </xf>
    <xf numFmtId="0" fontId="2" fillId="0" borderId="11" xfId="107" applyFont="1" applyBorder="1" applyAlignment="1">
      <alignment horizontal="center" vertical="center" wrapText="1"/>
      <protection/>
    </xf>
    <xf numFmtId="0" fontId="2" fillId="0" borderId="18" xfId="107" applyFont="1" applyBorder="1" applyAlignment="1">
      <alignment horizontal="center" vertical="center" wrapText="1"/>
      <protection/>
    </xf>
    <xf numFmtId="0" fontId="3" fillId="0" borderId="12" xfId="107" applyFont="1" applyBorder="1" applyAlignment="1">
      <alignment horizontal="center" vertical="center" wrapText="1"/>
      <protection/>
    </xf>
    <xf numFmtId="0" fontId="0" fillId="0" borderId="12" xfId="107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183" fontId="12" fillId="0" borderId="12" xfId="0" applyNumberFormat="1" applyFont="1" applyBorder="1" applyAlignment="1">
      <alignment horizontal="center" vertical="center" wrapText="1"/>
    </xf>
    <xf numFmtId="183" fontId="13" fillId="0" borderId="15" xfId="0" applyNumberFormat="1" applyFont="1" applyBorder="1" applyAlignment="1">
      <alignment horizontal="center" vertical="center" wrapText="1"/>
    </xf>
    <xf numFmtId="183" fontId="12" fillId="0" borderId="15" xfId="0" applyNumberFormat="1" applyFont="1" applyBorder="1" applyAlignment="1">
      <alignment horizontal="center" vertical="center" wrapText="1"/>
    </xf>
    <xf numFmtId="183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3" fontId="9" fillId="0" borderId="12" xfId="56" applyNumberFormat="1" applyFont="1" applyFill="1" applyBorder="1" applyAlignment="1">
      <alignment vertical="center"/>
      <protection/>
    </xf>
    <xf numFmtId="3" fontId="14" fillId="0" borderId="12" xfId="56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183" fontId="9" fillId="0" borderId="12" xfId="56" applyNumberFormat="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3" fontId="9" fillId="0" borderId="12" xfId="56" applyNumberFormat="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3" fontId="9" fillId="51" borderId="12" xfId="56" applyNumberFormat="1" applyFont="1" applyFill="1" applyBorder="1" applyAlignment="1">
      <alignment horizontal="center" vertical="center"/>
      <protection/>
    </xf>
    <xf numFmtId="3" fontId="14" fillId="51" borderId="12" xfId="56" applyNumberFormat="1" applyFont="1" applyFill="1" applyBorder="1" applyAlignment="1">
      <alignment horizontal="center" vertical="center"/>
      <protection/>
    </xf>
    <xf numFmtId="3" fontId="0" fillId="0" borderId="12" xfId="56" applyNumberFormat="1" applyFont="1" applyFill="1" applyBorder="1" applyAlignment="1">
      <alignment horizontal="center" vertical="center"/>
      <protection/>
    </xf>
    <xf numFmtId="3" fontId="10" fillId="0" borderId="12" xfId="56" applyNumberFormat="1" applyFont="1" applyFill="1" applyBorder="1" applyAlignment="1">
      <alignment horizontal="center" vertical="center"/>
      <protection/>
    </xf>
    <xf numFmtId="183" fontId="65" fillId="0" borderId="12" xfId="56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83" fontId="0" fillId="0" borderId="12" xfId="56" applyNumberFormat="1" applyFont="1" applyFill="1" applyBorder="1" applyAlignment="1">
      <alignment horizontal="center" vertical="center"/>
      <protection/>
    </xf>
    <xf numFmtId="3" fontId="0" fillId="0" borderId="12" xfId="56" applyNumberFormat="1" applyFont="1" applyFill="1" applyBorder="1" applyAlignment="1">
      <alignment horizontal="right" vertical="center"/>
      <protection/>
    </xf>
    <xf numFmtId="193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3" fontId="0" fillId="0" borderId="12" xfId="529" applyNumberFormat="1" applyFont="1" applyFill="1" applyBorder="1" applyAlignment="1">
      <alignment horizontal="right" vertical="center"/>
      <protection/>
    </xf>
    <xf numFmtId="3" fontId="0" fillId="0" borderId="12" xfId="529" applyNumberFormat="1" applyFont="1" applyFill="1" applyBorder="1" applyAlignment="1">
      <alignment horizontal="center" vertical="center"/>
      <protection/>
    </xf>
    <xf numFmtId="3" fontId="0" fillId="0" borderId="12" xfId="56" applyNumberFormat="1" applyFont="1" applyFill="1" applyBorder="1" applyAlignment="1" applyProtection="1">
      <alignment horizontal="right" vertical="center"/>
      <protection locked="0"/>
    </xf>
    <xf numFmtId="3" fontId="0" fillId="0" borderId="12" xfId="56" applyNumberFormat="1" applyFont="1" applyFill="1" applyBorder="1" applyAlignment="1" applyProtection="1">
      <alignment horizontal="center" vertical="center"/>
      <protection locked="0"/>
    </xf>
    <xf numFmtId="3" fontId="10" fillId="0" borderId="12" xfId="56" applyNumberFormat="1" applyFont="1" applyFill="1" applyBorder="1" applyAlignment="1" applyProtection="1">
      <alignment horizontal="center" vertical="center"/>
      <protection locked="0"/>
    </xf>
    <xf numFmtId="183" fontId="9" fillId="0" borderId="12" xfId="0" applyNumberFormat="1" applyFont="1" applyBorder="1" applyAlignment="1">
      <alignment horizontal="center" vertical="center" wrapText="1"/>
    </xf>
    <xf numFmtId="3" fontId="9" fillId="0" borderId="12" xfId="56" applyNumberFormat="1" applyFont="1" applyFill="1" applyBorder="1" applyAlignment="1">
      <alignment horizontal="center" vertical="center" wrapText="1"/>
      <protection/>
    </xf>
  </cellXfs>
  <cellStyles count="808">
    <cellStyle name="Normal" xfId="0"/>
    <cellStyle name="Currency [0]" xfId="15"/>
    <cellStyle name="差_gdp" xfId="16"/>
    <cellStyle name="差_行政公检法测算_民生政策最低支出需求" xfId="17"/>
    <cellStyle name="20% - 强调文字颜色 3" xfId="18"/>
    <cellStyle name="差_30云南_1" xfId="19"/>
    <cellStyle name="输入" xfId="20"/>
    <cellStyle name="Currency" xfId="21"/>
    <cellStyle name="差_30云南_1_财力性转移支付2010年预算参考数" xfId="22"/>
    <cellStyle name="差_县市旗测算20080508" xfId="23"/>
    <cellStyle name="Accent2 - 40%" xfId="24"/>
    <cellStyle name="Comma [0]" xfId="25"/>
    <cellStyle name="40% - 强调文字颜色 3" xfId="26"/>
    <cellStyle name="MS Sans Serif" xfId="27"/>
    <cellStyle name="常规 31 2" xfId="28"/>
    <cellStyle name="差" xfId="29"/>
    <cellStyle name="差_市辖区测算-新科目（20080626）" xfId="30"/>
    <cellStyle name="Comma" xfId="31"/>
    <cellStyle name="差_缺口县区测算(财政部标准)" xfId="32"/>
    <cellStyle name="Hyperlink" xfId="33"/>
    <cellStyle name="Accent2 - 60%" xfId="34"/>
    <cellStyle name="60% - 强调文字颜色 3" xfId="35"/>
    <cellStyle name="Percent" xfId="36"/>
    <cellStyle name="Followed Hyperlink" xfId="37"/>
    <cellStyle name="常规 6" xfId="38"/>
    <cellStyle name="差_安徽 缺口县区测算(地方填报)1_财力性转移支付2010年预算参考数" xfId="39"/>
    <cellStyle name="注释" xfId="40"/>
    <cellStyle name="差_2012年逐月消缺情况表格（1-11月）" xfId="41"/>
    <cellStyle name="60% - 强调文字颜色 2" xfId="42"/>
    <cellStyle name="标题 4" xfId="43"/>
    <cellStyle name="警告文本" xfId="44"/>
    <cellStyle name="_ET_STYLE_NoName_00_" xfId="45"/>
    <cellStyle name="标题" xfId="46"/>
    <cellStyle name="差_人员工资和公用经费3" xfId="47"/>
    <cellStyle name="Accent1_2006年33甘肃" xfId="48"/>
    <cellStyle name="差_2012年消缺情况测算表（2013.2.28）" xfId="49"/>
    <cellStyle name="差_2006年28四川" xfId="50"/>
    <cellStyle name="解释性文本" xfId="51"/>
    <cellStyle name="标题 1" xfId="52"/>
    <cellStyle name="差_测算结果汇总_财力性转移支付2010年预算参考数" xfId="53"/>
    <cellStyle name="百分比 4" xfId="54"/>
    <cellStyle name="差_核定人数下发表" xfId="55"/>
    <cellStyle name="常规_2010年省对下均衡性转移支付等补助汇总表" xfId="56"/>
    <cellStyle name="标题 2" xfId="57"/>
    <cellStyle name="差_农林水和城市维护标准支出20080505－县区合计_财力性转移支付2010年预算参考数" xfId="58"/>
    <cellStyle name="百分比 5" xfId="59"/>
    <cellStyle name="差_测算结果_财力性转移支付2010年预算参考数" xfId="60"/>
    <cellStyle name="60% - 强调文字颜色 1" xfId="61"/>
    <cellStyle name="标题 3" xfId="62"/>
    <cellStyle name="60% - 强调文字颜色 4" xfId="63"/>
    <cellStyle name="输出" xfId="64"/>
    <cellStyle name="常规 26" xfId="65"/>
    <cellStyle name="常规 31" xfId="66"/>
    <cellStyle name="计算" xfId="67"/>
    <cellStyle name="差_2007一般预算支出口径剔除表" xfId="68"/>
    <cellStyle name="检查单元格" xfId="69"/>
    <cellStyle name="20% - 强调文字颜色 6" xfId="70"/>
    <cellStyle name="Currency [0]" xfId="71"/>
    <cellStyle name="强调文字颜色 2" xfId="72"/>
    <cellStyle name="链接单元格" xfId="73"/>
    <cellStyle name="汇总" xfId="74"/>
    <cellStyle name="差_Book2" xfId="75"/>
    <cellStyle name="差_平邑_财力性转移支付2010年预算参考数" xfId="76"/>
    <cellStyle name="好" xfId="77"/>
    <cellStyle name="差_教育(按照总人口测算）—20080416_县市旗测算-新科目（含人口规模效应）_财力性转移支付2010年预算参考数" xfId="78"/>
    <cellStyle name="适中" xfId="79"/>
    <cellStyle name="20% - 强调文字颜色 5" xfId="80"/>
    <cellStyle name="强调文字颜色 1" xfId="81"/>
    <cellStyle name="差_行政（人员）_县市旗测算-新科目（含人口规模效应）" xfId="82"/>
    <cellStyle name="20% - 强调文字颜色 1" xfId="83"/>
    <cellStyle name="Accent2_2006年33甘肃" xfId="84"/>
    <cellStyle name="40% - 强调文字颜色 1" xfId="85"/>
    <cellStyle name="差_县市旗测算-新科目（20080626）_不含人员经费系数" xfId="86"/>
    <cellStyle name="20% - 强调文字颜色 2" xfId="87"/>
    <cellStyle name="40% - 强调文字颜色 2" xfId="88"/>
    <cellStyle name="差_教育(按照总人口测算）—20080416_不含人员经费系数_财力性转移支付2010年预算参考数" xfId="89"/>
    <cellStyle name="差_对口支援新疆资金规模测算表20100106" xfId="90"/>
    <cellStyle name="强调文字颜色 3" xfId="91"/>
    <cellStyle name="差_其他部门(按照总人口测算）—20080416_不含人员经费系数_财力性转移支付2010年预算参考数" xfId="92"/>
    <cellStyle name="差_2006年34青海_财力性转移支付2010年预算参考数" xfId="93"/>
    <cellStyle name="强调文字颜色 4" xfId="94"/>
    <cellStyle name="20% - 强调文字颜色 4" xfId="95"/>
    <cellStyle name="40% - 强调文字颜色 4" xfId="96"/>
    <cellStyle name="强调文字颜色 5" xfId="97"/>
    <cellStyle name="差_行政公检法测算_县市旗测算-新科目（含人口规模效应）" xfId="98"/>
    <cellStyle name="差_对口支援新疆资金规模测算表20100113" xfId="99"/>
    <cellStyle name="?鹎%U龡&amp;H齲_x0001_C铣_x0014__x0007__x0001__x0001_" xfId="100"/>
    <cellStyle name="40% - 强调文字颜色 5" xfId="101"/>
    <cellStyle name="差_行政(燃修费)_民生政策最低支出需求" xfId="102"/>
    <cellStyle name="差_市辖区测算20080510_民生政策最低支出需求_财力性转移支付2010年预算参考数" xfId="103"/>
    <cellStyle name="差_分县成本差异系数_民生政策最低支出需求_财力性转移支付2010年预算参考数" xfId="104"/>
    <cellStyle name="差_2006年全省财力计算表（中央、决算）" xfId="105"/>
    <cellStyle name="60% - 强调文字颜色 5" xfId="106"/>
    <cellStyle name="常规_2013薄弱学校改造计划中央专项资金(1)" xfId="107"/>
    <cellStyle name="强调文字颜色 6" xfId="108"/>
    <cellStyle name="差_2_财力性转移支付2010年预算参考数" xfId="109"/>
    <cellStyle name="40% - 强调文字颜色 6" xfId="110"/>
    <cellStyle name="0,0&#13;&#10;NA&#13;&#10;" xfId="111"/>
    <cellStyle name="60% - 强调文字颜色 6" xfId="112"/>
    <cellStyle name="差_河南 缺口县区测算(地方填报)_财力性转移支付2010年预算参考数" xfId="113"/>
    <cellStyle name=" 1" xfId="114"/>
    <cellStyle name="_2006－2009年结余结转情况" xfId="115"/>
    <cellStyle name="Accent1" xfId="116"/>
    <cellStyle name="差_2008年全省汇总收支计算表_财力性转移支付2010年预算参考数" xfId="117"/>
    <cellStyle name="Accent1 - 20%" xfId="118"/>
    <cellStyle name="Accent1 - 40%" xfId="119"/>
    <cellStyle name="差_县市旗测算20080508_民生政策最低支出需求" xfId="120"/>
    <cellStyle name="Accent1 - 60%" xfId="121"/>
    <cellStyle name="Accent2" xfId="122"/>
    <cellStyle name="Accent2 - 20%" xfId="123"/>
    <cellStyle name="Accent3" xfId="124"/>
    <cellStyle name="Accent3 - 20%" xfId="125"/>
    <cellStyle name="好_0502通海县" xfId="126"/>
    <cellStyle name="差_县市旗测算20080508_民生政策最低支出需求_财力性转移支付2010年预算参考数" xfId="127"/>
    <cellStyle name="Accent3 - 40%" xfId="128"/>
    <cellStyle name="Accent3 - 60%" xfId="129"/>
    <cellStyle name="差_县市旗测算-新科目（20080627）" xfId="130"/>
    <cellStyle name="常规 23 4" xfId="131"/>
    <cellStyle name="差_县市旗测算20080508_县市旗测算-新科目（含人口规模效应）_财力性转移支付2010年预算参考数" xfId="132"/>
    <cellStyle name="Accent3_2006年33甘肃" xfId="133"/>
    <cellStyle name="Accent4" xfId="134"/>
    <cellStyle name="差_2012年部分市县项目资金（分市县发）" xfId="135"/>
    <cellStyle name="差_2006年22湖南_财力性转移支付2010年预算参考数" xfId="136"/>
    <cellStyle name="Accent4 - 20%" xfId="137"/>
    <cellStyle name="Accent4 - 40%" xfId="138"/>
    <cellStyle name="差_安徽 缺口县区测算(地方填报)1" xfId="139"/>
    <cellStyle name="好_行政(燃修费)" xfId="140"/>
    <cellStyle name="Accent4 - 60%" xfId="141"/>
    <cellStyle name="差_县区合并测算20080423(按照各省比重）_县市旗测算-新科目（含人口规模效应）_财力性转移支付2010年预算参考数" xfId="142"/>
    <cellStyle name="Accent5" xfId="143"/>
    <cellStyle name="好_11大理" xfId="144"/>
    <cellStyle name="Accent5 - 20%" xfId="145"/>
    <cellStyle name="好_不含人员经费系数_财力性转移支付2010年预算参考数" xfId="146"/>
    <cellStyle name="Accent5 - 40%" xfId="147"/>
    <cellStyle name="常规 12" xfId="148"/>
    <cellStyle name="Accent5 - 60%" xfId="149"/>
    <cellStyle name="差_2006年28四川_财力性转移支付2010年预算参考数" xfId="150"/>
    <cellStyle name="Accent6" xfId="151"/>
    <cellStyle name="Accent6 - 20%" xfId="152"/>
    <cellStyle name="好_县区合并测算20080421_不含人员经费系数" xfId="153"/>
    <cellStyle name="常规 3 3" xfId="154"/>
    <cellStyle name="差_07临沂" xfId="155"/>
    <cellStyle name="Accent6 - 40%" xfId="156"/>
    <cellStyle name="Accent6 - 60%" xfId="157"/>
    <cellStyle name="Accent6_2006年33甘肃" xfId="158"/>
    <cellStyle name="好_缺口县区测算(按2007支出增长25%测算)" xfId="159"/>
    <cellStyle name="Calc Currency (0)" xfId="160"/>
    <cellStyle name="Comma [0]" xfId="161"/>
    <cellStyle name="통화_BOILER-CO1" xfId="162"/>
    <cellStyle name="comma zerodec" xfId="163"/>
    <cellStyle name="Comma_1995" xfId="164"/>
    <cellStyle name="常规 2 2" xfId="165"/>
    <cellStyle name="差_同德" xfId="166"/>
    <cellStyle name="差_市辖区测算20080510_县市旗测算-新科目（含人口规模效应）_财力性转移支付2010年预算参考数" xfId="167"/>
    <cellStyle name="Currency_1995" xfId="168"/>
    <cellStyle name="差_河南 缺口县区测算(地方填报白)" xfId="169"/>
    <cellStyle name="常规 13" xfId="170"/>
    <cellStyle name="常规 3_经费分配计分表" xfId="171"/>
    <cellStyle name="Currency1" xfId="172"/>
    <cellStyle name="差_一般预算支出口径剔除表_财力性转移支付2010年预算参考数" xfId="173"/>
    <cellStyle name="Date" xfId="174"/>
    <cellStyle name="Dollar (zero dec)" xfId="175"/>
    <cellStyle name="常规 2 2_2012年逐月消缺情况表格" xfId="176"/>
    <cellStyle name="好_山东省民生支出标准" xfId="177"/>
    <cellStyle name="Normal - Style1" xfId="178"/>
    <cellStyle name="e鯪9Y_x000B_" xfId="179"/>
    <cellStyle name="差_文体广播事业(按照总人口测算）—20080416_不含人员经费系数" xfId="180"/>
    <cellStyle name="Fixed" xfId="181"/>
    <cellStyle name="gcd" xfId="182"/>
    <cellStyle name="差_行政公检法测算" xfId="183"/>
    <cellStyle name="Grey" xfId="184"/>
    <cellStyle name="Header1" xfId="185"/>
    <cellStyle name="Header2" xfId="186"/>
    <cellStyle name="HEADING1" xfId="187"/>
    <cellStyle name="HEADING2" xfId="188"/>
    <cellStyle name="Input [yellow]" xfId="189"/>
    <cellStyle name="好_2007年一般预算支出剔除_财力性转移支付2010年预算参考数" xfId="190"/>
    <cellStyle name="差_27重庆" xfId="191"/>
    <cellStyle name="no dec" xfId="192"/>
    <cellStyle name="Norma,_laroux_4_营业在建 (2)_E21" xfId="193"/>
    <cellStyle name="Normal_#10-Headcount" xfId="194"/>
    <cellStyle name="差_县区合并测算20080423(按照各省比重）_不含人员经费系数" xfId="195"/>
    <cellStyle name="Percent [2]" xfId="196"/>
    <cellStyle name="差_缺口县区测算(按核定人数)_财力性转移支付2010年预算参考数" xfId="197"/>
    <cellStyle name="Percent_laroux" xfId="198"/>
    <cellStyle name="RowLevel_0" xfId="199"/>
    <cellStyle name="好_农林水和城市维护标准支出20080505－县区合计_不含人员经费系数" xfId="200"/>
    <cellStyle name="Total" xfId="201"/>
    <cellStyle name="差_12滨州_财力性转移支付2010年预算参考数" xfId="202"/>
    <cellStyle name="百分比 2" xfId="203"/>
    <cellStyle name="差_县市旗测算-新科目（20080626）_县市旗测算-新科目（含人口规模效应）_财力性转移支付2010年预算参考数" xfId="204"/>
    <cellStyle name="百分比 3" xfId="205"/>
    <cellStyle name="差_丽江汇总" xfId="206"/>
    <cellStyle name="表标题" xfId="207"/>
    <cellStyle name="差_2006年27重庆_财力性转移支付2010年预算参考数" xfId="208"/>
    <cellStyle name="差_00省级(打印)" xfId="209"/>
    <cellStyle name="差_行政公检法测算_不含人员经费系数_财力性转移支付2010年预算参考数" xfId="210"/>
    <cellStyle name="差_行政公检法测算_不含人员经费系数" xfId="211"/>
    <cellStyle name="差_03昭通" xfId="212"/>
    <cellStyle name="差_文体广播事业(按照总人口测算）—20080416" xfId="213"/>
    <cellStyle name="差_0502通海县" xfId="214"/>
    <cellStyle name="好_河南 缺口县区测算(地方填报白)" xfId="215"/>
    <cellStyle name="差_05潍坊" xfId="216"/>
    <cellStyle name="好_2006年22湖南" xfId="217"/>
    <cellStyle name="差_其他部门(按照总人口测算）—20080416_财力性转移支付2010年预算参考数" xfId="218"/>
    <cellStyle name="差_0605石屏县" xfId="219"/>
    <cellStyle name="好_2006年22湖南_财力性转移支付2010年预算参考数" xfId="220"/>
    <cellStyle name="常规 2_01综合类" xfId="221"/>
    <cellStyle name="差_0605石屏县_财力性转移支付2010年预算参考数" xfId="222"/>
    <cellStyle name="差_09黑龙江" xfId="223"/>
    <cellStyle name="归盒啦_95" xfId="224"/>
    <cellStyle name="差_09黑龙江_财力性转移支付2010年预算参考数" xfId="225"/>
    <cellStyle name="差_1" xfId="226"/>
    <cellStyle name="差_市辖区测算20080510_民生政策最低支出需求" xfId="227"/>
    <cellStyle name="差_分县成本差异系数_民生政策最低支出需求" xfId="228"/>
    <cellStyle name="差_1_财力性转移支付2010年预算参考数" xfId="229"/>
    <cellStyle name="差_1110洱源县" xfId="230"/>
    <cellStyle name="差_1110洱源县_财力性转移支付2010年预算参考数" xfId="231"/>
    <cellStyle name="差_11大理" xfId="232"/>
    <cellStyle name="差_11大理_财力性转移支付2010年预算参考数" xfId="233"/>
    <cellStyle name="常规 2 3 2_2013年市县可用财力（总人口）-发处室" xfId="234"/>
    <cellStyle name="差_12滨州" xfId="235"/>
    <cellStyle name="差_云南省2008年转移支付测算——州市本级考核部分及政策性测算" xfId="236"/>
    <cellStyle name="差_14安徽" xfId="237"/>
    <cellStyle name="差_14安徽_财力性转移支付2010年预算参考数" xfId="238"/>
    <cellStyle name="好_00省级(打印)" xfId="239"/>
    <cellStyle name="差_云南省2008年转移支付测算——州市本级考核部分及政策性测算_财力性转移支付2010年预算参考数" xfId="240"/>
    <cellStyle name="差_2" xfId="241"/>
    <cellStyle name="常规 28" xfId="242"/>
    <cellStyle name="常规 33" xfId="243"/>
    <cellStyle name="差_2006年22湖南" xfId="244"/>
    <cellStyle name="差_2006年27重庆" xfId="245"/>
    <cellStyle name="差_其他部门(按照总人口测算）—20080416_县市旗测算-新科目（含人口规模效应）_财力性转移支付2010年预算参考数" xfId="246"/>
    <cellStyle name="差_2006年30云南" xfId="247"/>
    <cellStyle name="差_卫生(按照总人口测算）—20080416_县市旗测算-新科目（含人口规模效应）" xfId="248"/>
    <cellStyle name="差_2006年33甘肃" xfId="249"/>
    <cellStyle name="差_其他部门(按照总人口测算）—20080416_不含人员经费系数" xfId="250"/>
    <cellStyle name="差_2006年34青海" xfId="251"/>
    <cellStyle name="差_2006年水利统计指标统计表" xfId="252"/>
    <cellStyle name="差_2006年水利统计指标统计表_财力性转移支付2010年预算参考数" xfId="253"/>
    <cellStyle name="差_2012年逐月消缺情况表格（1-10月）" xfId="254"/>
    <cellStyle name="差_2007年收支情况及2008年收支预计表(汇总表)" xfId="255"/>
    <cellStyle name="差_2007年收支情况及2008年收支预计表(汇总表)_财力性转移支付2010年预算参考数" xfId="256"/>
    <cellStyle name="差_2007年一般预算支出剔除" xfId="257"/>
    <cellStyle name="差_2007年一般预算支出剔除_财力性转移支付2010年预算参考数" xfId="258"/>
    <cellStyle name="差_2007一般预算支出口径剔除表_财力性转移支付2010年预算参考数" xfId="259"/>
    <cellStyle name="差_县区合并测算20080421_县市旗测算-新科目（含人口规模效应）" xfId="260"/>
    <cellStyle name="差_2008计算资料（8月5）" xfId="261"/>
    <cellStyle name="差_2008年全省汇总收支计算表" xfId="262"/>
    <cellStyle name="差_2008年一般预算支出预计" xfId="263"/>
    <cellStyle name="差_2008年预计支出与2007年对比" xfId="264"/>
    <cellStyle name="常规 23 5" xfId="265"/>
    <cellStyle name="差_2008年支出核定" xfId="266"/>
    <cellStyle name="差_2008年支出调整" xfId="267"/>
    <cellStyle name="差_2008年支出调整_财力性转移支付2010年预算参考数" xfId="268"/>
    <cellStyle name="差_Book1" xfId="269"/>
    <cellStyle name="差_2012年1-6月报数据" xfId="270"/>
    <cellStyle name="好_2008年支出调整" xfId="271"/>
    <cellStyle name="差_市辖区测算-新科目（20080626）_不含人员经费系数_财力性转移支付2010年预算参考数" xfId="272"/>
    <cellStyle name="差_2012年县级基本财力保障机制测算数据20120526旧转移支付系数" xfId="273"/>
    <cellStyle name="差_县市旗测算-新科目（20080627）_民生政策最低支出需求" xfId="274"/>
    <cellStyle name="好_丽江汇总" xfId="275"/>
    <cellStyle name="差_缺口消化情况" xfId="276"/>
    <cellStyle name="差_2012年逐月消缺情况表格" xfId="277"/>
    <cellStyle name="差_农林水和城市维护标准支出20080505－县区合计_县市旗测算-新科目（含人口规模效应）_财力性转移支付2010年预算参考数" xfId="278"/>
    <cellStyle name="差_2012年逐月消缺情况表格（1-12月）" xfId="279"/>
    <cellStyle name="差_2012年逐月消缺情况表格（1-7月）" xfId="280"/>
    <cellStyle name="差_行政公检法测算_县市旗测算-新科目（含人口规模效应）_财力性转移支付2010年预算参考数" xfId="281"/>
    <cellStyle name="差_2012年逐月消缺情况表格（1-9月）" xfId="282"/>
    <cellStyle name="差_行政(燃修费)" xfId="283"/>
    <cellStyle name="差_2013年市县可用财力（总人口）-发处室" xfId="284"/>
    <cellStyle name="差_20河南" xfId="285"/>
    <cellStyle name="差_20河南_财力性转移支付2010年预算参考数" xfId="286"/>
    <cellStyle name="差_不含人员经费系数" xfId="287"/>
    <cellStyle name="好_530623_2006年县级财政报表附表" xfId="288"/>
    <cellStyle name="差_22湖南" xfId="289"/>
    <cellStyle name="差_不含人员经费系数_财力性转移支付2010年预算参考数" xfId="290"/>
    <cellStyle name="差_22湖南_财力性转移支付2010年预算参考数" xfId="291"/>
    <cellStyle name="差_27重庆_财力性转移支付2010年预算参考数" xfId="292"/>
    <cellStyle name="好_14安徽_财力性转移支付2010年预算参考数" xfId="293"/>
    <cellStyle name="差_28四川" xfId="294"/>
    <cellStyle name="差_检验表（调整后）" xfId="295"/>
    <cellStyle name="好_14安徽" xfId="296"/>
    <cellStyle name="差_28四川_财力性转移支付2010年预算参考数" xfId="297"/>
    <cellStyle name="差_文体广播事业(按照总人口测算）—20080416_财力性转移支付2010年预算参考数" xfId="298"/>
    <cellStyle name="差_农林水和城市维护标准支出20080505－县区合计_县市旗测算-新科目（含人口规模效应）" xfId="299"/>
    <cellStyle name="差_30云南" xfId="300"/>
    <cellStyle name="差_33甘肃" xfId="301"/>
    <cellStyle name="差_文体广播事业(按照总人口测算）—20080416_民生政策最低支出需求" xfId="302"/>
    <cellStyle name="好_县市旗测算20080508_不含人员经费系数" xfId="303"/>
    <cellStyle name="差_34青海" xfId="304"/>
    <cellStyle name="差_34青海_1" xfId="305"/>
    <cellStyle name="差_34青海_1_财力性转移支付2010年预算参考数" xfId="306"/>
    <cellStyle name="好_县市旗测算20080508_不含人员经费系数_财力性转移支付2010年预算参考数" xfId="307"/>
    <cellStyle name="差_34青海_财力性转移支付2010年预算参考数" xfId="308"/>
    <cellStyle name="常规 5" xfId="309"/>
    <cellStyle name="差_文体广播事业(按照总人口测算）—20080416_民生政策最低支出需求_财力性转移支付2010年预算参考数" xfId="310"/>
    <cellStyle name="差_530623_2006年县级财政报表附表" xfId="311"/>
    <cellStyle name="好_2012年县级基本财力保障机制测算数据20120526旧转移支付系数" xfId="312"/>
    <cellStyle name="差_530629_2006年县级财政报表附表" xfId="313"/>
    <cellStyle name="差_5334_2006年迪庆县级财政报表附表" xfId="314"/>
    <cellStyle name="差_平邑" xfId="315"/>
    <cellStyle name="差_Book1_财力性转移支付2010年预算参考数" xfId="316"/>
    <cellStyle name="常规 4_01综合类2010" xfId="317"/>
    <cellStyle name="好_文体广播事业(按照总人口测算）—20080416_县市旗测算-新科目（含人口规模效应）" xfId="318"/>
    <cellStyle name="差_Book2_财力性转移支付2010年预算参考数" xfId="319"/>
    <cellStyle name="差_M01-2(州市补助收入)" xfId="320"/>
    <cellStyle name="差_财力差异计算表(不含非农业区)" xfId="321"/>
    <cellStyle name="常规 11" xfId="322"/>
    <cellStyle name="差_其他部门(按照总人口测算）—20080416_民生政策最低支出需求" xfId="323"/>
    <cellStyle name="差_财政供养人员" xfId="324"/>
    <cellStyle name="差_其他部门(按照总人口测算）—20080416_民生政策最低支出需求_财力性转移支付2010年预算参考数" xfId="325"/>
    <cellStyle name="差_财政供养人员_财力性转移支付2010年预算参考数" xfId="326"/>
    <cellStyle name="差_测算结果" xfId="327"/>
    <cellStyle name="差_测算结果汇总" xfId="328"/>
    <cellStyle name="差_成本差异系数" xfId="329"/>
    <cellStyle name="差_成本差异系数（含人口规模）" xfId="330"/>
    <cellStyle name="差_成本差异系数（含人口规模）_财力性转移支付2010年预算参考数" xfId="331"/>
    <cellStyle name="差_成本差异系数_财力性转移支付2010年预算参考数" xfId="332"/>
    <cellStyle name="差_农林水和城市维护标准支出20080505－县区合计" xfId="333"/>
    <cellStyle name="差_城建部门" xfId="334"/>
    <cellStyle name="差_市辖区测算-新科目（20080626）_民生政策最低支出需求_财力性转移支付2010年预算参考数" xfId="335"/>
    <cellStyle name="差_第五部分(才淼、饶永宏）" xfId="336"/>
    <cellStyle name="差_第一部分：综合全" xfId="337"/>
    <cellStyle name="差_分析缺口率" xfId="338"/>
    <cellStyle name="差_分析缺口率_财力性转移支付2010年预算参考数" xfId="339"/>
    <cellStyle name="差_市辖区测算20080510" xfId="340"/>
    <cellStyle name="差_分县成本差异系数" xfId="341"/>
    <cellStyle name="差_市辖区测算20080510_不含人员经费系数" xfId="342"/>
    <cellStyle name="差_分县成本差异系数_不含人员经费系数" xfId="343"/>
    <cellStyle name="差_市辖区测算20080510_不含人员经费系数_财力性转移支付2010年预算参考数" xfId="344"/>
    <cellStyle name="差_分县成本差异系数_不含人员经费系数_财力性转移支付2010年预算参考数" xfId="345"/>
    <cellStyle name="差_市辖区测算20080510_财力性转移支付2010年预算参考数" xfId="346"/>
    <cellStyle name="差_分县成本差异系数_财力性转移支付2010年预算参考数" xfId="347"/>
    <cellStyle name="差_附表" xfId="348"/>
    <cellStyle name="差_附表_财力性转移支付2010年预算参考数" xfId="349"/>
    <cellStyle name="差_行政(燃修费)_不含人员经费系数" xfId="350"/>
    <cellStyle name="差_行政(燃修费)_不含人员经费系数_财力性转移支付2010年预算参考数" xfId="351"/>
    <cellStyle name="差_行政(燃修费)_财力性转移支付2010年预算参考数" xfId="352"/>
    <cellStyle name="差_行政(燃修费)_民生政策最低支出需求_财力性转移支付2010年预算参考数" xfId="353"/>
    <cellStyle name="差_行政(燃修费)_县市旗测算-新科目（含人口规模效应）" xfId="354"/>
    <cellStyle name="差_行政(燃修费)_县市旗测算-新科目（含人口规模效应）_财力性转移支付2010年预算参考数" xfId="355"/>
    <cellStyle name="差_行政（人员）" xfId="356"/>
    <cellStyle name="好_1110洱源县_财力性转移支付2010年预算参考数" xfId="357"/>
    <cellStyle name="差_行政（人员）_不含人员经费系数" xfId="358"/>
    <cellStyle name="差_行政（人员）_不含人员经费系数_财力性转移支付2010年预算参考数" xfId="359"/>
    <cellStyle name="差_缺口县区测算(按核定人数)" xfId="360"/>
    <cellStyle name="差_行政（人员）_财力性转移支付2010年预算参考数" xfId="361"/>
    <cellStyle name="差_行政（人员）_民生政策最低支出需求" xfId="362"/>
    <cellStyle name="差_行政（人员）_民生政策最低支出需求_财力性转移支付2010年预算参考数" xfId="363"/>
    <cellStyle name="差_行政（人员）_县市旗测算-新科目（含人口规模效应）_财力性转移支付2010年预算参考数" xfId="364"/>
    <cellStyle name="差_行政公检法测算_财力性转移支付2010年预算参考数" xfId="365"/>
    <cellStyle name="差_行政公检法测算_民生政策最低支出需求_财力性转移支付2010年预算参考数" xfId="366"/>
    <cellStyle name="差_河南 缺口县区测算(地方填报)" xfId="367"/>
    <cellStyle name="好_市辖区测算-新科目（20080626）_民生政策最低支出需求" xfId="368"/>
    <cellStyle name="差_河南 缺口县区测算(地方填报白)_财力性转移支付2010年预算参考数" xfId="369"/>
    <cellStyle name="好_2006年28四川_财力性转移支付2010年预算参考数" xfId="370"/>
    <cellStyle name="差_核定人数对比" xfId="371"/>
    <cellStyle name="差_核定人数对比_财力性转移支付2010年预算参考数" xfId="372"/>
    <cellStyle name="好_12滨州" xfId="373"/>
    <cellStyle name="差_核定人数下发表_财力性转移支付2010年预算参考数" xfId="374"/>
    <cellStyle name="差_卫生(按照总人口测算）—20080416_不含人员经费系数_财力性转移支付2010年预算参考数" xfId="375"/>
    <cellStyle name="差_卫生(按照总人口测算）—20080416_不含人员经费系数" xfId="376"/>
    <cellStyle name="好_一般预算支出口径剔除表" xfId="377"/>
    <cellStyle name="差_汇总_财力性转移支付2010年预算参考数" xfId="378"/>
    <cellStyle name="差_汇总" xfId="379"/>
    <cellStyle name="差_汇总表" xfId="380"/>
    <cellStyle name="差_云南 缺口县区测算(地方填报)" xfId="381"/>
    <cellStyle name="差_汇总表_财力性转移支付2010年预算参考数" xfId="382"/>
    <cellStyle name="差_县区合并测算20080421" xfId="383"/>
    <cellStyle name="差_汇总表4" xfId="384"/>
    <cellStyle name="差_县区合并测算20080421_财力性转移支付2010年预算参考数" xfId="385"/>
    <cellStyle name="差_汇总表4_财力性转移支付2010年预算参考数" xfId="386"/>
    <cellStyle name="分级显示行_1_13区汇总" xfId="387"/>
    <cellStyle name="常规 2 4 2" xfId="388"/>
    <cellStyle name="差_汇总-县级财政报表附表" xfId="389"/>
    <cellStyle name="常规 9" xfId="390"/>
    <cellStyle name="差_检验表" xfId="391"/>
    <cellStyle name="差_教育(按照总人口测算）—20080416" xfId="392"/>
    <cellStyle name="差_缺口县区测算(财政部标准)_财力性转移支付2010年预算参考数" xfId="393"/>
    <cellStyle name="差_教育(按照总人口测算）—20080416_不含人员经费系数" xfId="394"/>
    <cellStyle name="差_教育(按照总人口测算）—20080416_财力性转移支付2010年预算参考数" xfId="395"/>
    <cellStyle name="差_教育(按照总人口测算）—20080416_民生政策最低支出需求" xfId="396"/>
    <cellStyle name="好_市辖区测算-新科目（20080626）_不含人员经费系数" xfId="397"/>
    <cellStyle name="差_教育(按照总人口测算）—20080416_民生政策最低支出需求_财力性转移支付2010年预算参考数" xfId="398"/>
    <cellStyle name="差_民生政策最低支出需求_财力性转移支付2010年预算参考数" xfId="399"/>
    <cellStyle name="差_教育(按照总人口测算）—20080416_县市旗测算-新科目（含人口规模效应）" xfId="400"/>
    <cellStyle name="差_民生政策最低支出需求" xfId="401"/>
    <cellStyle name="好_2006年全省财力计算表（中央、决算）" xfId="402"/>
    <cellStyle name="常规 18" xfId="403"/>
    <cellStyle name="常规 23" xfId="404"/>
    <cellStyle name="差_农林水和城市维护标准支出20080505－县区合计_不含人员经费系数" xfId="405"/>
    <cellStyle name="差_总人口" xfId="406"/>
    <cellStyle name="差_山东省民生支出标准" xfId="407"/>
    <cellStyle name="差_农林水和城市维护标准支出20080505－县区合计_不含人员经费系数_财力性转移支付2010年预算参考数" xfId="408"/>
    <cellStyle name="差_总人口_财力性转移支付2010年预算参考数" xfId="409"/>
    <cellStyle name="差_山东省民生支出标准_财力性转移支付2010年预算参考数" xfId="410"/>
    <cellStyle name="差_农林水和城市维护标准支出20080505－县区合计_民生政策最低支出需求" xfId="411"/>
    <cellStyle name="差_卫生(按照总人口测算）—20080416_县市旗测算-新科目（含人口规模效应）_财力性转移支付2010年预算参考数" xfId="412"/>
    <cellStyle name="差_人员工资和公用经费2" xfId="413"/>
    <cellStyle name="常规 2 3_2013年市县可用财力（总人口）-发处室" xfId="414"/>
    <cellStyle name="差_人员工资和公用经费2_财力性转移支付2010年预算参考数" xfId="415"/>
    <cellStyle name="差_农林水和城市维护标准支出20080505－县区合计_民生政策最低支出需求_财力性转移支付2010年预算参考数" xfId="416"/>
    <cellStyle name="差_其他部门(按照总人口测算）—20080416" xfId="417"/>
    <cellStyle name="常规 17" xfId="418"/>
    <cellStyle name="常规 22" xfId="419"/>
    <cellStyle name="差_其他部门(按照总人口测算）—20080416_县市旗测算-新科目（含人口规模效应）" xfId="420"/>
    <cellStyle name="差_青海 缺口县区测算(地方填报)" xfId="421"/>
    <cellStyle name="好_2006年34青海" xfId="422"/>
    <cellStyle name="差_青海 缺口县区测算(地方填报)_财力性转移支付2010年预算参考数" xfId="423"/>
    <cellStyle name="差_县市旗测算-新科目（20080626）_民生政策最低支出需求_财力性转移支付2010年预算参考数" xfId="424"/>
    <cellStyle name="差_市辖区测算-新科目（20080626）_县市旗测算-新科目（含人口规模效应）" xfId="425"/>
    <cellStyle name="差_缺口县区测算" xfId="426"/>
    <cellStyle name="差_危改资金测算_财力性转移支付2010年预算参考数" xfId="427"/>
    <cellStyle name="差_缺口县区测算（11.13）" xfId="428"/>
    <cellStyle name="差_缺口县区测算（11.13）_财力性转移支付2010年预算参考数" xfId="429"/>
    <cellStyle name="好_总人口_财力性转移支付2010年预算参考数" xfId="430"/>
    <cellStyle name="常规 4" xfId="431"/>
    <cellStyle name="常规 23_2013薄弱学校改造计划中央专项资金(1)" xfId="432"/>
    <cellStyle name="差_缺口县区测算(按2007支出增长25%测算)" xfId="433"/>
    <cellStyle name="差_缺口县区测算(按2007支出增长25%测算)_财力性转移支付2010年预算参考数" xfId="434"/>
    <cellStyle name="差_市辖区测算-新科目（20080626）_县市旗测算-新科目（含人口规模效应）_财力性转移支付2010年预算参考数" xfId="435"/>
    <cellStyle name="差_缺口县区测算_财力性转移支付2010年预算参考数" xfId="436"/>
    <cellStyle name="好_其他部门(按照总人口测算）—20080416_财力性转移支付2010年预算参考数" xfId="437"/>
    <cellStyle name="差_人员工资和公用经费" xfId="438"/>
    <cellStyle name="差_市辖区测算20080510_县市旗测算-新科目（含人口规模效应）" xfId="439"/>
    <cellStyle name="差_人员工资和公用经费_财力性转移支付2010年预算参考数" xfId="440"/>
    <cellStyle name="差_人员工资和公用经费3_财力性转移支付2010年预算参考数" xfId="441"/>
    <cellStyle name="差_市辖区测算-新科目（20080626）_不含人员经费系数" xfId="442"/>
    <cellStyle name="差_市辖区测算-新科目（20080626）_财力性转移支付2010年预算参考数" xfId="443"/>
    <cellStyle name="差_市辖区测算-新科目（20080626）_民生政策最低支出需求" xfId="444"/>
    <cellStyle name="差_同德_财力性转移支付2010年预算参考数" xfId="445"/>
    <cellStyle name="差_县市旗测算20080508_不含人员经费系数_财力性转移支付2010年预算参考数" xfId="446"/>
    <cellStyle name="差_危改资金测算" xfId="447"/>
    <cellStyle name="差_卫生(按照总人口测算）—20080416" xfId="448"/>
    <cellStyle name="常规 29" xfId="449"/>
    <cellStyle name="差_卫生(按照总人口测算）—20080416_财力性转移支付2010年预算参考数" xfId="450"/>
    <cellStyle name="差_卫生(按照总人口测算）—20080416_民生政策最低支出需求" xfId="451"/>
    <cellStyle name="好_0605石屏县" xfId="452"/>
    <cellStyle name="差_县市旗测算-新科目（20080626）_不含人员经费系数_财力性转移支付2010年预算参考数" xfId="453"/>
    <cellStyle name="差_卫生(按照总人口测算）—20080416_民生政策最低支出需求_财力性转移支付2010年预算参考数" xfId="454"/>
    <cellStyle name="好_0605石屏县_财力性转移支付2010年预算参考数" xfId="455"/>
    <cellStyle name="差_卫生部门" xfId="456"/>
    <cellStyle name="差_卫生部门_财力性转移支付2010年预算参考数" xfId="457"/>
    <cellStyle name="差_文体广播部门" xfId="458"/>
    <cellStyle name="差_文体广播事业(按照总人口测算）—20080416_不含人员经费系数_财力性转移支付2010年预算参考数" xfId="459"/>
    <cellStyle name="差_文体广播事业(按照总人口测算）—20080416_县市旗测算-新科目（含人口规模效应）" xfId="460"/>
    <cellStyle name="差_文体广播事业(按照总人口测算）—20080416_县市旗测算-新科目（含人口规模效应）_财力性转移支付2010年预算参考数" xfId="461"/>
    <cellStyle name="差_县区合并测算20080421_不含人员经费系数_财力性转移支付2010年预算参考数" xfId="462"/>
    <cellStyle name="差_县区合并测算20080421_不含人员经费系数" xfId="463"/>
    <cellStyle name="差_县市旗测算-新科目（20080627）_县市旗测算-新科目（含人口规模效应）" xfId="464"/>
    <cellStyle name="差_县区合并测算20080421_民生政策最低支出需求" xfId="465"/>
    <cellStyle name="差_县市旗测算-新科目（20080627）_县市旗测算-新科目（含人口规模效应）_财力性转移支付2010年预算参考数" xfId="466"/>
    <cellStyle name="差_县市旗测算-新科目（20080626）" xfId="467"/>
    <cellStyle name="差_县区合并测算20080421_民生政策最低支出需求_财力性转移支付2010年预算参考数" xfId="468"/>
    <cellStyle name="常规 2 4" xfId="469"/>
    <cellStyle name="差_县区合并测算20080421_县市旗测算-新科目（含人口规模效应）_财力性转移支付2010年预算参考数" xfId="470"/>
    <cellStyle name="差_县区合并测算20080423(按照各省比重）" xfId="471"/>
    <cellStyle name="差_县区合并测算20080423(按照各省比重）_不含人员经费系数_财力性转移支付2010年预算参考数" xfId="472"/>
    <cellStyle name="常规 2 2 2 2" xfId="473"/>
    <cellStyle name="差_县区合并测算20080423(按照各省比重）_财力性转移支付2010年预算参考数" xfId="474"/>
    <cellStyle name="常规 27" xfId="475"/>
    <cellStyle name="常规 32" xfId="476"/>
    <cellStyle name="差_县区合并测算20080423(按照各省比重）_民生政策最低支出需求" xfId="477"/>
    <cellStyle name="差_县区合并测算20080423(按照各省比重）_民生政策最低支出需求_财力性转移支付2010年预算参考数" xfId="478"/>
    <cellStyle name="差_县区合并测算20080423(按照各省比重）_县市旗测算-新科目（含人口规模效应）" xfId="479"/>
    <cellStyle name="差_县市旗测算20080508_不含人员经费系数" xfId="480"/>
    <cellStyle name="差_县市旗测算20080508_财力性转移支付2010年预算参考数" xfId="481"/>
    <cellStyle name="差_县市旗测算20080508_县市旗测算-新科目（含人口规模效应）" xfId="482"/>
    <cellStyle name="差_县市旗测算-新科目（20080626）_财力性转移支付2010年预算参考数" xfId="483"/>
    <cellStyle name="差_县市旗测算-新科目（20080626）_民生政策最低支出需求" xfId="484"/>
    <cellStyle name="差_县市旗测算-新科目（20080626）_县市旗测算-新科目（含人口规模效应）" xfId="485"/>
    <cellStyle name="好_07临沂" xfId="486"/>
    <cellStyle name="差_县市旗测算-新科目（20080627）_不含人员经费系数" xfId="487"/>
    <cellStyle name="差_县市旗测算-新科目（20080627）_不含人员经费系数_财力性转移支付2010年预算参考数" xfId="488"/>
    <cellStyle name="差_县市旗测算-新科目（20080627）_财力性转移支付2010年预算参考数" xfId="489"/>
    <cellStyle name="差_县市旗测算-新科目（20080627）_民生政策最低支出需求_财力性转移支付2010年预算参考数" xfId="490"/>
    <cellStyle name="差_一般预算支出口径剔除表" xfId="491"/>
    <cellStyle name="差_云南 缺口县区测算(地方填报)_财力性转移支付2010年预算参考数" xfId="492"/>
    <cellStyle name="差_重点民生支出需求测算表社保（农村低保）081112" xfId="493"/>
    <cellStyle name="差_专项发文" xfId="494"/>
    <cellStyle name="差_自行调整差异系数顺序" xfId="495"/>
    <cellStyle name="好_03昭通" xfId="496"/>
    <cellStyle name="差_自行调整差异系数顺序_财力性转移支付2010年预算参考数" xfId="497"/>
    <cellStyle name="常规 10" xfId="498"/>
    <cellStyle name="常规 11 2" xfId="499"/>
    <cellStyle name="常规 11 2 2" xfId="500"/>
    <cellStyle name="常规 2 3 2 2" xfId="501"/>
    <cellStyle name="常规 11 3" xfId="502"/>
    <cellStyle name="常规 11_01综合类2010" xfId="503"/>
    <cellStyle name="常规 14" xfId="504"/>
    <cellStyle name="常规 15" xfId="505"/>
    <cellStyle name="常规 20" xfId="506"/>
    <cellStyle name="常规 16" xfId="507"/>
    <cellStyle name="常规 21" xfId="508"/>
    <cellStyle name="常规 19" xfId="509"/>
    <cellStyle name="常规 24" xfId="510"/>
    <cellStyle name="常规 2" xfId="511"/>
    <cellStyle name="常规 2 2 2" xfId="512"/>
    <cellStyle name="常规 2 3" xfId="513"/>
    <cellStyle name="常规 2 3 2" xfId="514"/>
    <cellStyle name="常规 2 5" xfId="515"/>
    <cellStyle name="常规 2 6" xfId="516"/>
    <cellStyle name="常规 23 2" xfId="517"/>
    <cellStyle name="常规 23 3" xfId="518"/>
    <cellStyle name="常规 23 6" xfId="519"/>
    <cellStyle name="好_县市旗测算-新科目（20080626）_民生政策最低支出需求_财力性转移支付2010年预算参考数" xfId="520"/>
    <cellStyle name="常规 23 7" xfId="521"/>
    <cellStyle name="常规 25" xfId="522"/>
    <cellStyle name="常规 30" xfId="523"/>
    <cellStyle name="常规 3" xfId="524"/>
    <cellStyle name="常规 3 2" xfId="525"/>
    <cellStyle name="常规 4 2" xfId="526"/>
    <cellStyle name="常规 7" xfId="527"/>
    <cellStyle name="常规 7 2" xfId="528"/>
    <cellStyle name="常规_西湖区_2010年省对下均衡性转移支付等补助汇总表 2" xfId="529"/>
    <cellStyle name="常规 7_01综合类2010" xfId="530"/>
    <cellStyle name="常规 8" xfId="531"/>
    <cellStyle name="超级链接" xfId="532"/>
    <cellStyle name="好_05潍坊" xfId="533"/>
    <cellStyle name="好_09黑龙江" xfId="534"/>
    <cellStyle name="好_09黑龙江_财力性转移支付2010年预算参考数" xfId="535"/>
    <cellStyle name="好_1" xfId="536"/>
    <cellStyle name="好_1_财力性转移支付2010年预算参考数" xfId="537"/>
    <cellStyle name="好_1110洱源县" xfId="538"/>
    <cellStyle name="好_11大理_财力性转移支付2010年预算参考数" xfId="539"/>
    <cellStyle name="好_12滨州_财力性转移支付2010年预算参考数" xfId="540"/>
    <cellStyle name="好_2" xfId="541"/>
    <cellStyle name="好_2_财力性转移支付2010年预算参考数" xfId="542"/>
    <cellStyle name="好_2006年27重庆" xfId="543"/>
    <cellStyle name="好_2006年27重庆_财力性转移支付2010年预算参考数" xfId="544"/>
    <cellStyle name="好_2006年28四川" xfId="545"/>
    <cellStyle name="好_2006年30云南" xfId="546"/>
    <cellStyle name="好_2006年33甘肃" xfId="547"/>
    <cellStyle name="好_2006年34青海_财力性转移支付2010年预算参考数" xfId="548"/>
    <cellStyle name="好_2006年水利统计指标统计表" xfId="549"/>
    <cellStyle name="好_2006年水利统计指标统计表_财力性转移支付2010年预算参考数" xfId="550"/>
    <cellStyle name="好_2007年收支情况及2008年收支预计表(汇总表)" xfId="551"/>
    <cellStyle name="好_2007年收支情况及2008年收支预计表(汇总表)_财力性转移支付2010年预算参考数" xfId="552"/>
    <cellStyle name="好_2007年一般预算支出剔除" xfId="553"/>
    <cellStyle name="好_2007一般预算支出口径剔除表" xfId="554"/>
    <cellStyle name="好_2007一般预算支出口径剔除表_财力性转移支付2010年预算参考数" xfId="555"/>
    <cellStyle name="好_2008计算资料（8月5）" xfId="556"/>
    <cellStyle name="好_2008年全省汇总收支计算表" xfId="557"/>
    <cellStyle name="好_2008年全省汇总收支计算表_财力性转移支付2010年预算参考数" xfId="558"/>
    <cellStyle name="好_2008年一般预算支出预计" xfId="559"/>
    <cellStyle name="콤마 [0]_BOILER-CO1" xfId="560"/>
    <cellStyle name="好_市辖区测算-新科目（20080626）_县市旗测算-新科目（含人口规模效应）_财力性转移支付2010年预算参考数" xfId="561"/>
    <cellStyle name="好_2008年预计支出与2007年对比" xfId="562"/>
    <cellStyle name="好_2008年支出核定" xfId="563"/>
    <cellStyle name="好_2008年支出调整_财力性转移支付2010年预算参考数" xfId="564"/>
    <cellStyle name="好_2012年1-6月报数据" xfId="565"/>
    <cellStyle name="好_2012年部分市县项目资金（分市县发）" xfId="566"/>
    <cellStyle name="好_2012年消缺情况测算表（2013.2.28）" xfId="567"/>
    <cellStyle name="好_2012年逐月消缺情况表格" xfId="568"/>
    <cellStyle name="好_2012年逐月消缺情况表格（1-10月）" xfId="569"/>
    <cellStyle name="好_2012年逐月消缺情况表格（1-11月）" xfId="570"/>
    <cellStyle name="好_2012年逐月消缺情况表格（1-12月）" xfId="571"/>
    <cellStyle name="好_2012年逐月消缺情况表格（1-7月）" xfId="572"/>
    <cellStyle name="好_2012年逐月消缺情况表格（1-9月）" xfId="573"/>
    <cellStyle name="好_2013年市县可用财力（总人口）-发处室" xfId="574"/>
    <cellStyle name="好_20河南" xfId="575"/>
    <cellStyle name="好_20河南_财力性转移支付2010年预算参考数" xfId="576"/>
    <cellStyle name="好_22湖南" xfId="577"/>
    <cellStyle name="好_22湖南_财力性转移支付2010年预算参考数" xfId="578"/>
    <cellStyle name="好_27重庆" xfId="579"/>
    <cellStyle name="好_27重庆_财力性转移支付2010年预算参考数" xfId="580"/>
    <cellStyle name="好_28四川" xfId="581"/>
    <cellStyle name="好_28四川_财力性转移支付2010年预算参考数" xfId="582"/>
    <cellStyle name="好_30云南" xfId="583"/>
    <cellStyle name="好_30云南_1" xfId="584"/>
    <cellStyle name="好_30云南_1_财力性转移支付2010年预算参考数" xfId="585"/>
    <cellStyle name="好_33甘肃" xfId="586"/>
    <cellStyle name="好_34青海" xfId="587"/>
    <cellStyle name="好_34青海_1" xfId="588"/>
    <cellStyle name="好_34青海_1_财力性转移支付2010年预算参考数" xfId="589"/>
    <cellStyle name="好_34青海_财力性转移支付2010年预算参考数" xfId="590"/>
    <cellStyle name="好_530629_2006年县级财政报表附表" xfId="591"/>
    <cellStyle name="好_5334_2006年迪庆县级财政报表附表" xfId="592"/>
    <cellStyle name="好_Book1" xfId="593"/>
    <cellStyle name="好_Book1_财力性转移支付2010年预算参考数" xfId="594"/>
    <cellStyle name="好_Book2" xfId="595"/>
    <cellStyle name="好_Book2_财力性转移支付2010年预算参考数" xfId="596"/>
    <cellStyle name="好_gdp" xfId="597"/>
    <cellStyle name="好_M01-2(州市补助收入)" xfId="598"/>
    <cellStyle name="好_安徽 缺口县区测算(地方填报)1" xfId="599"/>
    <cellStyle name="好_安徽 缺口县区测算(地方填报)1_财力性转移支付2010年预算参考数" xfId="600"/>
    <cellStyle name="好_不含人员经费系数" xfId="601"/>
    <cellStyle name="好_县市旗测算-新科目（20080627）_财力性转移支付2010年预算参考数" xfId="602"/>
    <cellStyle name="好_财力差异计算表(不含非农业区)" xfId="603"/>
    <cellStyle name="好_财政供养人员" xfId="604"/>
    <cellStyle name="好_财政供养人员_财力性转移支付2010年预算参考数" xfId="605"/>
    <cellStyle name="好_测算结果" xfId="606"/>
    <cellStyle name="好_测算结果_财力性转移支付2010年预算参考数" xfId="607"/>
    <cellStyle name="烹拳 [0]_ +Foil &amp; -FOIL &amp; PAPER" xfId="608"/>
    <cellStyle name="好_测算结果汇总" xfId="609"/>
    <cellStyle name="好_缺口县区测算(财政部标准)" xfId="610"/>
    <cellStyle name="好_测算结果汇总_财力性转移支付2010年预算参考数" xfId="611"/>
    <cellStyle name="好_成本差异系数" xfId="612"/>
    <cellStyle name="好_成本差异系数（含人口规模）" xfId="613"/>
    <cellStyle name="好_成本差异系数（含人口规模）_财力性转移支付2010年预算参考数" xfId="614"/>
    <cellStyle name="好_县区合并测算20080423(按照各省比重）_不含人员经费系数" xfId="615"/>
    <cellStyle name="好_成本差异系数_财力性转移支付2010年预算参考数" xfId="616"/>
    <cellStyle name="好_城建部门" xfId="617"/>
    <cellStyle name="好_第五部分(才淼、饶永宏）" xfId="618"/>
    <cellStyle name="好_第一部分：综合全" xfId="619"/>
    <cellStyle name="好_对口支援新疆资金规模测算表20100106" xfId="620"/>
    <cellStyle name="好_对口支援新疆资金规模测算表20100113" xfId="621"/>
    <cellStyle name="好_分析缺口率" xfId="622"/>
    <cellStyle name="好_分析缺口率_财力性转移支付2010年预算参考数" xfId="623"/>
    <cellStyle name="好_分县成本差异系数" xfId="624"/>
    <cellStyle name="好_分县成本差异系数_不含人员经费系数" xfId="625"/>
    <cellStyle name="好_分县成本差异系数_不含人员经费系数_财力性转移支付2010年预算参考数" xfId="626"/>
    <cellStyle name="好_分县成本差异系数_财力性转移支付2010年预算参考数" xfId="627"/>
    <cellStyle name="好_分县成本差异系数_民生政策最低支出需求" xfId="628"/>
    <cellStyle name="好_分县成本差异系数_民生政策最低支出需求_财力性转移支付2010年预算参考数" xfId="629"/>
    <cellStyle name="好_附表" xfId="630"/>
    <cellStyle name="好_附表_财力性转移支付2010年预算参考数" xfId="631"/>
    <cellStyle name="好_行政(燃修费)_不含人员经费系数" xfId="632"/>
    <cellStyle name="好_行政(燃修费)_不含人员经费系数_财力性转移支付2010年预算参考数" xfId="633"/>
    <cellStyle name="好_行政(燃修费)_财力性转移支付2010年预算参考数" xfId="634"/>
    <cellStyle name="好_行政(燃修费)_民生政策最低支出需求" xfId="635"/>
    <cellStyle name="好_行政(燃修费)_民生政策最低支出需求_财力性转移支付2010年预算参考数" xfId="636"/>
    <cellStyle name="好_行政(燃修费)_县市旗测算-新科目（含人口规模效应）" xfId="637"/>
    <cellStyle name="好_行政(燃修费)_县市旗测算-新科目（含人口规模效应）_财力性转移支付2010年预算参考数" xfId="638"/>
    <cellStyle name="好_人员工资和公用经费3_财力性转移支付2010年预算参考数" xfId="639"/>
    <cellStyle name="好_行政（人员）" xfId="640"/>
    <cellStyle name="好_行政（人员）_不含人员经费系数" xfId="641"/>
    <cellStyle name="好_行政（人员）_不含人员经费系数_财力性转移支付2010年预算参考数" xfId="642"/>
    <cellStyle name="好_行政（人员）_财力性转移支付2010年预算参考数" xfId="643"/>
    <cellStyle name="好_行政（人员）_民生政策最低支出需求" xfId="644"/>
    <cellStyle name="好_行政（人员）_民生政策最低支出需求_财力性转移支付2010年预算参考数" xfId="645"/>
    <cellStyle name="好_行政（人员）_县市旗测算-新科目（含人口规模效应）" xfId="646"/>
    <cellStyle name="好_行政（人员）_县市旗测算-新科目（含人口规模效应）_财力性转移支付2010年预算参考数" xfId="647"/>
    <cellStyle name="好_行政公检法测算" xfId="648"/>
    <cellStyle name="好_行政公检法测算_不含人员经费系数" xfId="649"/>
    <cellStyle name="好_行政公检法测算_不含人员经费系数_财力性转移支付2010年预算参考数" xfId="650"/>
    <cellStyle name="好_行政公检法测算_财力性转移支付2010年预算参考数" xfId="651"/>
    <cellStyle name="好_行政公检法测算_民生政策最低支出需求" xfId="652"/>
    <cellStyle name="好_行政公检法测算_民生政策最低支出需求_财力性转移支付2010年预算参考数" xfId="653"/>
    <cellStyle name="好_行政公检法测算_县市旗测算-新科目（含人口规模效应）" xfId="654"/>
    <cellStyle name="好_行政公检法测算_县市旗测算-新科目（含人口规模效应）_财力性转移支付2010年预算参考数" xfId="655"/>
    <cellStyle name="好_河南 缺口县区测算(地方填报)" xfId="656"/>
    <cellStyle name="好_河南 缺口县区测算(地方填报)_财力性转移支付2010年预算参考数" xfId="657"/>
    <cellStyle name="好_河南 缺口县区测算(地方填报白)_财力性转移支付2010年预算参考数" xfId="658"/>
    <cellStyle name="好_核定人数对比" xfId="659"/>
    <cellStyle name="好_核定人数对比_财力性转移支付2010年预算参考数" xfId="660"/>
    <cellStyle name="好_核定人数下发表" xfId="661"/>
    <cellStyle name="好_核定人数下发表_财力性转移支付2010年预算参考数" xfId="662"/>
    <cellStyle name="好_汇总" xfId="663"/>
    <cellStyle name="好_汇总_财力性转移支付2010年预算参考数" xfId="664"/>
    <cellStyle name="好_汇总表" xfId="665"/>
    <cellStyle name="好_汇总表_财力性转移支付2010年预算参考数" xfId="666"/>
    <cellStyle name="好_汇总表4" xfId="667"/>
    <cellStyle name="好_汇总表4_财力性转移支付2010年预算参考数" xfId="668"/>
    <cellStyle name="好_汇总-县级财政报表附表" xfId="669"/>
    <cellStyle name="好_检验表" xfId="670"/>
    <cellStyle name="好_检验表（调整后）" xfId="671"/>
    <cellStyle name="好_教育(按照总人口测算）—20080416" xfId="672"/>
    <cellStyle name="好_教育(按照总人口测算）—20080416_不含人员经费系数" xfId="673"/>
    <cellStyle name="好_教育(按照总人口测算）—20080416_不含人员经费系数_财力性转移支付2010年预算参考数" xfId="674"/>
    <cellStyle name="好_教育(按照总人口测算）—20080416_财力性转移支付2010年预算参考数" xfId="675"/>
    <cellStyle name="好_教育(按照总人口测算）—20080416_民生政策最低支出需求" xfId="676"/>
    <cellStyle name="好_教育(按照总人口测算）—20080416_民生政策最低支出需求_财力性转移支付2010年预算参考数" xfId="677"/>
    <cellStyle name="好_教育(按照总人口测算）—20080416_县市旗测算-新科目（含人口规模效应）" xfId="678"/>
    <cellStyle name="好_教育(按照总人口测算）—20080416_县市旗测算-新科目（含人口规模效应）_财力性转移支付2010年预算参考数" xfId="679"/>
    <cellStyle name="好_民生政策最低支出需求" xfId="680"/>
    <cellStyle name="好_民生政策最低支出需求_财力性转移支付2010年预算参考数" xfId="681"/>
    <cellStyle name="好_农林水和城市维护标准支出20080505－县区合计" xfId="682"/>
    <cellStyle name="好_农林水和城市维护标准支出20080505－县区合计_不含人员经费系数_财力性转移支付2010年预算参考数" xfId="683"/>
    <cellStyle name="好_农林水和城市维护标准支出20080505－县区合计_财力性转移支付2010年预算参考数" xfId="684"/>
    <cellStyle name="好_农林水和城市维护标准支出20080505－县区合计_民生政策最低支出需求" xfId="685"/>
    <cellStyle name="好_农林水和城市维护标准支出20080505－县区合计_民生政策最低支出需求_财力性转移支付2010年预算参考数" xfId="686"/>
    <cellStyle name="好_农林水和城市维护标准支出20080505－县区合计_县市旗测算-新科目（含人口规模效应）" xfId="687"/>
    <cellStyle name="好_农林水和城市维护标准支出20080505－县区合计_县市旗测算-新科目（含人口规模效应）_财力性转移支付2010年预算参考数" xfId="688"/>
    <cellStyle name="好_平邑" xfId="689"/>
    <cellStyle name="好_平邑_财力性转移支付2010年预算参考数" xfId="690"/>
    <cellStyle name="好_其他部门(按照总人口测算）—20080416" xfId="691"/>
    <cellStyle name="好_其他部门(按照总人口测算）—20080416_不含人员经费系数" xfId="692"/>
    <cellStyle name="好_其他部门(按照总人口测算）—20080416_不含人员经费系数_财力性转移支付2010年预算参考数" xfId="693"/>
    <cellStyle name="好_其他部门(按照总人口测算）—20080416_民生政策最低支出需求" xfId="694"/>
    <cellStyle name="好_其他部门(按照总人口测算）—20080416_民生政策最低支出需求_财力性转移支付2010年预算参考数" xfId="695"/>
    <cellStyle name="好_其他部门(按照总人口测算）—20080416_县市旗测算-新科目（含人口规模效应）" xfId="696"/>
    <cellStyle name="好_其他部门(按照总人口测算）—20080416_县市旗测算-新科目（含人口规模效应）_财力性转移支付2010年预算参考数" xfId="697"/>
    <cellStyle name="好_青海 缺口县区测算(地方填报)" xfId="698"/>
    <cellStyle name="好_青海 缺口县区测算(地方填报)_财力性转移支付2010年预算参考数" xfId="699"/>
    <cellStyle name="好_缺口县区测算" xfId="700"/>
    <cellStyle name="好_缺口县区测算（11.13）" xfId="701"/>
    <cellStyle name="好_缺口县区测算（11.13）_财力性转移支付2010年预算参考数" xfId="702"/>
    <cellStyle name="好_缺口县区测算(按2007支出增长25%测算)_财力性转移支付2010年预算参考数" xfId="703"/>
    <cellStyle name="好_缺口县区测算(按核定人数)" xfId="704"/>
    <cellStyle name="好_缺口县区测算(按核定人数)_财力性转移支付2010年预算参考数" xfId="705"/>
    <cellStyle name="好_缺口县区测算(财政部标准)_财力性转移支付2010年预算参考数" xfId="706"/>
    <cellStyle name="后继超级链接" xfId="707"/>
    <cellStyle name="好_缺口县区测算_财力性转移支付2010年预算参考数" xfId="708"/>
    <cellStyle name="好_缺口消化情况" xfId="709"/>
    <cellStyle name="好_人员工资和公用经费" xfId="710"/>
    <cellStyle name="千位_(人代会用)" xfId="711"/>
    <cellStyle name="好_人员工资和公用经费_财力性转移支付2010年预算参考数" xfId="712"/>
    <cellStyle name="好_人员工资和公用经费2" xfId="713"/>
    <cellStyle name="好_人员工资和公用经费2_财力性转移支付2010年预算参考数" xfId="714"/>
    <cellStyle name="好_人员工资和公用经费3" xfId="715"/>
    <cellStyle name="好_山东省民生支出标准_财力性转移支付2010年预算参考数" xfId="716"/>
    <cellStyle name="好_市辖区测算20080510" xfId="717"/>
    <cellStyle name="好_市辖区测算20080510_不含人员经费系数" xfId="718"/>
    <cellStyle name="好_市辖区测算20080510_不含人员经费系数_财力性转移支付2010年预算参考数" xfId="719"/>
    <cellStyle name="好_市辖区测算20080510_财力性转移支付2010年预算参考数" xfId="720"/>
    <cellStyle name="好_市辖区测算20080510_民生政策最低支出需求" xfId="721"/>
    <cellStyle name="好_市辖区测算20080510_民生政策最低支出需求_财力性转移支付2010年预算参考数" xfId="722"/>
    <cellStyle name="好_市辖区测算20080510_县市旗测算-新科目（含人口规模效应）" xfId="723"/>
    <cellStyle name="好_市辖区测算20080510_县市旗测算-新科目（含人口规模效应）_财力性转移支付2010年预算参考数" xfId="724"/>
    <cellStyle name="好_市辖区测算-新科目（20080626）" xfId="725"/>
    <cellStyle name="好_市辖区测算-新科目（20080626）_不含人员经费系数_财力性转移支付2010年预算参考数" xfId="726"/>
    <cellStyle name="好_市辖区测算-新科目（20080626）_财力性转移支付2010年预算参考数" xfId="727"/>
    <cellStyle name="好_市辖区测算-新科目（20080626）_民生政策最低支出需求_财力性转移支付2010年预算参考数" xfId="728"/>
    <cellStyle name="好_市辖区测算-新科目（20080626）_县市旗测算-新科目（含人口规模效应）" xfId="729"/>
    <cellStyle name="好_同德" xfId="730"/>
    <cellStyle name="好_同德_财力性转移支付2010年预算参考数" xfId="731"/>
    <cellStyle name="好_危改资金测算" xfId="732"/>
    <cellStyle name="好_危改资金测算_财力性转移支付2010年预算参考数" xfId="733"/>
    <cellStyle name="好_卫生(按照总人口测算）—20080416" xfId="734"/>
    <cellStyle name="好_卫生(按照总人口测算）—20080416_不含人员经费系数" xfId="735"/>
    <cellStyle name="好_卫生(按照总人口测算）—20080416_不含人员经费系数_财力性转移支付2010年预算参考数" xfId="736"/>
    <cellStyle name="好_卫生(按照总人口测算）—20080416_财力性转移支付2010年预算参考数" xfId="737"/>
    <cellStyle name="好_卫生(按照总人口测算）—20080416_民生政策最低支出需求" xfId="738"/>
    <cellStyle name="好_卫生(按照总人口测算）—20080416_民生政策最低支出需求_财力性转移支付2010年预算参考数" xfId="739"/>
    <cellStyle name="好_卫生(按照总人口测算）—20080416_县市旗测算-新科目（含人口规模效应）" xfId="740"/>
    <cellStyle name="好_卫生(按照总人口测算）—20080416_县市旗测算-新科目（含人口规模效应）_财力性转移支付2010年预算参考数" xfId="741"/>
    <cellStyle name="好_卫生部门" xfId="742"/>
    <cellStyle name="好_卫生部门_财力性转移支付2010年预算参考数" xfId="743"/>
    <cellStyle name="好_文体广播部门" xfId="744"/>
    <cellStyle name="好_文体广播事业(按照总人口测算）—20080416" xfId="745"/>
    <cellStyle name="好_文体广播事业(按照总人口测算）—20080416_不含人员经费系数" xfId="746"/>
    <cellStyle name="好_文体广播事业(按照总人口测算）—20080416_不含人员经费系数_财力性转移支付2010年预算参考数" xfId="747"/>
    <cellStyle name="好_文体广播事业(按照总人口测算）—20080416_财力性转移支付2010年预算参考数" xfId="748"/>
    <cellStyle name="好_文体广播事业(按照总人口测算）—20080416_民生政策最低支出需求" xfId="749"/>
    <cellStyle name="好_文体广播事业(按照总人口测算）—20080416_民生政策最低支出需求_财力性转移支付2010年预算参考数" xfId="750"/>
    <cellStyle name="好_文体广播事业(按照总人口测算）—20080416_县市旗测算-新科目（含人口规模效应）_财力性转移支付2010年预算参考数" xfId="751"/>
    <cellStyle name="好_县区合并测算20080421" xfId="752"/>
    <cellStyle name="好_县区合并测算20080421_不含人员经费系数_财力性转移支付2010年预算参考数" xfId="753"/>
    <cellStyle name="好_县区合并测算20080421_财力性转移支付2010年预算参考数" xfId="754"/>
    <cellStyle name="好_县区合并测算20080421_民生政策最低支出需求" xfId="755"/>
    <cellStyle name="好_县区合并测算20080421_民生政策最低支出需求_财力性转移支付2010年预算参考数" xfId="756"/>
    <cellStyle name="好_县区合并测算20080421_县市旗测算-新科目（含人口规模效应）" xfId="757"/>
    <cellStyle name="好_县区合并测算20080421_县市旗测算-新科目（含人口规模效应）_财力性转移支付2010年预算参考数" xfId="758"/>
    <cellStyle name="好_县区合并测算20080423(按照各省比重）" xfId="759"/>
    <cellStyle name="好_县区合并测算20080423(按照各省比重）_不含人员经费系数_财力性转移支付2010年预算参考数" xfId="760"/>
    <cellStyle name="好_县区合并测算20080423(按照各省比重）_财力性转移支付2010年预算参考数" xfId="761"/>
    <cellStyle name="好_县区合并测算20080423(按照各省比重）_民生政策最低支出需求" xfId="762"/>
    <cellStyle name="好_县区合并测算20080423(按照各省比重）_民生政策最低支出需求_财力性转移支付2010年预算参考数" xfId="763"/>
    <cellStyle name="好_县区合并测算20080423(按照各省比重）_县市旗测算-新科目（含人口规模效应）" xfId="764"/>
    <cellStyle name="好_县区合并测算20080423(按照各省比重）_县市旗测算-新科目（含人口规模效应）_财力性转移支付2010年预算参考数" xfId="765"/>
    <cellStyle name="好_县市旗测算20080508" xfId="766"/>
    <cellStyle name="好_县市旗测算20080508_财力性转移支付2010年预算参考数" xfId="767"/>
    <cellStyle name="好_县市旗测算20080508_民生政策最低支出需求" xfId="768"/>
    <cellStyle name="好_县市旗测算20080508_民生政策最低支出需求_财力性转移支付2010年预算参考数" xfId="769"/>
    <cellStyle name="好_县市旗测算20080508_县市旗测算-新科目（含人口规模效应）" xfId="770"/>
    <cellStyle name="好_县市旗测算20080508_县市旗测算-新科目（含人口规模效应）_财力性转移支付2010年预算参考数" xfId="771"/>
    <cellStyle name="好_县市旗测算-新科目（20080626）" xfId="772"/>
    <cellStyle name="好_县市旗测算-新科目（20080626）_不含人员经费系数" xfId="773"/>
    <cellStyle name="好_县市旗测算-新科目（20080626）_不含人员经费系数_财力性转移支付2010年预算参考数" xfId="774"/>
    <cellStyle name="好_县市旗测算-新科目（20080626）_财力性转移支付2010年预算参考数" xfId="775"/>
    <cellStyle name="好_县市旗测算-新科目（20080626）_民生政策最低支出需求" xfId="776"/>
    <cellStyle name="好_县市旗测算-新科目（20080626）_县市旗测算-新科目（含人口规模效应）" xfId="777"/>
    <cellStyle name="好_县市旗测算-新科目（20080626）_县市旗测算-新科目（含人口规模效应）_财力性转移支付2010年预算参考数" xfId="778"/>
    <cellStyle name="好_县市旗测算-新科目（20080627）" xfId="779"/>
    <cellStyle name="好_县市旗测算-新科目（20080627）_不含人员经费系数" xfId="780"/>
    <cellStyle name="好_重点民生支出需求测算表社保（农村低保）081112" xfId="781"/>
    <cellStyle name="好_县市旗测算-新科目（20080627）_不含人员经费系数_财力性转移支付2010年预算参考数" xfId="782"/>
    <cellStyle name="好_县市旗测算-新科目（20080627）_民生政策最低支出需求" xfId="783"/>
    <cellStyle name="好_县市旗测算-新科目（20080627）_民生政策最低支出需求_财力性转移支付2010年预算参考数" xfId="784"/>
    <cellStyle name="好_县市旗测算-新科目（20080627）_县市旗测算-新科目（含人口规模效应）" xfId="785"/>
    <cellStyle name="好_县市旗测算-新科目（20080627）_县市旗测算-新科目（含人口规模效应）_财力性转移支付2010年预算参考数" xfId="786"/>
    <cellStyle name="好_一般预算支出口径剔除表_财力性转移支付2010年预算参考数" xfId="787"/>
    <cellStyle name="好_云南 缺口县区测算(地方填报)" xfId="788"/>
    <cellStyle name="好_云南 缺口县区测算(地方填报)_财力性转移支付2010年预算参考数" xfId="789"/>
    <cellStyle name="好_云南省2008年转移支付测算——州市本级考核部分及政策性测算" xfId="790"/>
    <cellStyle name="好_云南省2008年转移支付测算——州市本级考核部分及政策性测算_财力性转移支付2010年预算参考数" xfId="791"/>
    <cellStyle name="好_专项发文" xfId="792"/>
    <cellStyle name="好_自行调整差异系数顺序" xfId="793"/>
    <cellStyle name="好_自行调整差异系数顺序_财力性转移支付2010年预算参考数" xfId="794"/>
    <cellStyle name="好_总人口" xfId="795"/>
    <cellStyle name="后继超链接" xfId="796"/>
    <cellStyle name="货币 2" xfId="797"/>
    <cellStyle name="霓付 [0]_ +Foil &amp; -FOIL &amp; PAPER" xfId="798"/>
    <cellStyle name="霓付_ +Foil &amp; -FOIL &amp; PAPER" xfId="799"/>
    <cellStyle name="烹拳_ +Foil &amp; -FOIL &amp; PAPER" xfId="800"/>
    <cellStyle name="普通_ 白土" xfId="801"/>
    <cellStyle name="千分位[0]_ 白土" xfId="802"/>
    <cellStyle name="千分位_ 白土" xfId="803"/>
    <cellStyle name="千位[0]_(人代会用)" xfId="804"/>
    <cellStyle name="千位分隔 2" xfId="805"/>
    <cellStyle name="千位分隔 3" xfId="806"/>
    <cellStyle name="千位分隔[0] 2" xfId="807"/>
    <cellStyle name="千位分隔[0] 3" xfId="808"/>
    <cellStyle name="千位分隔[0] 5" xfId="809"/>
    <cellStyle name="千位分季_新建 Microsoft Excel 工作表" xfId="810"/>
    <cellStyle name="钎霖_4岿角利" xfId="811"/>
    <cellStyle name="强调 1" xfId="812"/>
    <cellStyle name="强调 2" xfId="813"/>
    <cellStyle name="强调 3" xfId="814"/>
    <cellStyle name="数字" xfId="815"/>
    <cellStyle name="未定义" xfId="816"/>
    <cellStyle name="小数" xfId="817"/>
    <cellStyle name="样式 1" xfId="818"/>
    <cellStyle name="콤마_BOILER-CO1" xfId="819"/>
    <cellStyle name="통화 [0]_BOILER-CO1" xfId="820"/>
    <cellStyle name="표준_0N-HANDLING " xfId="8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&#36130;&#25919;&#20379;&#20859;&#20154;&#21592;&#20449;&#24687;&#34920;\&#25945;&#32946;\&#27896;&#27700;&#22235;&#2001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0219;&#34183;\&#24037;&#20316;\2007&#24180;\&#35760;&#24080;\2007&#24180;&#35760;&#24080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PK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 topLeftCell="A1">
      <pane xSplit="2" ySplit="6" topLeftCell="D7" activePane="bottomRight" state="frozen"/>
      <selection pane="bottomRight" activeCell="A2" sqref="A2:G2"/>
    </sheetView>
  </sheetViews>
  <sheetFormatPr defaultColWidth="9.00390625" defaultRowHeight="14.25"/>
  <cols>
    <col min="1" max="1" width="12.625" style="0" customWidth="1"/>
    <col min="2" max="2" width="20.75390625" style="34" customWidth="1"/>
    <col min="3" max="3" width="12.75390625" style="35" hidden="1" customWidth="1"/>
    <col min="4" max="4" width="13.125" style="34" customWidth="1"/>
    <col min="5" max="5" width="14.75390625" style="36" customWidth="1"/>
    <col min="6" max="6" width="10.25390625" style="0" customWidth="1"/>
    <col min="7" max="7" width="10.50390625" style="37" customWidth="1"/>
  </cols>
  <sheetData>
    <row r="1" ht="20.25">
      <c r="A1" s="38" t="s">
        <v>0</v>
      </c>
    </row>
    <row r="2" spans="1:7" ht="65.25" customHeight="1">
      <c r="A2" s="39" t="s">
        <v>1</v>
      </c>
      <c r="B2" s="39"/>
      <c r="C2" s="39"/>
      <c r="D2" s="39"/>
      <c r="E2" s="39"/>
      <c r="F2" s="39"/>
      <c r="G2" s="39"/>
    </row>
    <row r="3" spans="1:7" ht="32.25" customHeight="1">
      <c r="A3" s="40" t="s">
        <v>2</v>
      </c>
      <c r="B3" s="40"/>
      <c r="C3" s="41"/>
      <c r="D3" s="42" t="s">
        <v>3</v>
      </c>
      <c r="E3" s="43" t="s">
        <v>4</v>
      </c>
      <c r="F3" s="44" t="s">
        <v>5</v>
      </c>
      <c r="G3" s="45" t="s">
        <v>6</v>
      </c>
    </row>
    <row r="4" spans="1:7" ht="18" customHeight="1">
      <c r="A4" s="46" t="s">
        <v>7</v>
      </c>
      <c r="B4" s="46" t="s">
        <v>7</v>
      </c>
      <c r="C4" s="47"/>
      <c r="D4" s="48"/>
      <c r="E4" s="49">
        <f>SUM(E8,E11,E17,E24,E35,E47,E57,E69,E75,E84,E99,E108,E113,E128)</f>
        <v>152960</v>
      </c>
      <c r="F4" s="50">
        <v>145312</v>
      </c>
      <c r="G4" s="51">
        <v>7648</v>
      </c>
    </row>
    <row r="5" spans="1:7" ht="18" customHeight="1">
      <c r="A5" s="52"/>
      <c r="B5" s="53" t="s">
        <v>8</v>
      </c>
      <c r="C5" s="47"/>
      <c r="D5" s="48"/>
      <c r="E5" s="49">
        <f>SUMIF($D8:$D136,"一类县",E8:E136)</f>
        <v>108797</v>
      </c>
      <c r="F5" s="50">
        <v>101149</v>
      </c>
      <c r="G5" s="51"/>
    </row>
    <row r="6" spans="1:7" ht="18" customHeight="1">
      <c r="A6" s="52"/>
      <c r="B6" s="53" t="s">
        <v>9</v>
      </c>
      <c r="C6" s="47"/>
      <c r="D6" s="48"/>
      <c r="E6" s="49">
        <f>SUMIF($D8:$D136,"二类县",E8:E136)</f>
        <v>44163</v>
      </c>
      <c r="F6" s="50">
        <v>44163</v>
      </c>
      <c r="G6" s="51"/>
    </row>
    <row r="7" spans="1:7" ht="18" customHeight="1">
      <c r="A7" s="52"/>
      <c r="B7" s="53" t="s">
        <v>10</v>
      </c>
      <c r="C7" s="47"/>
      <c r="D7" s="48"/>
      <c r="E7" s="49">
        <f>SUM(E45,E74,E119,E127,E130,E131,E133,E132,E134,E135,E136)</f>
        <v>25845</v>
      </c>
      <c r="F7" s="50">
        <v>18197</v>
      </c>
      <c r="G7" s="51">
        <v>7648</v>
      </c>
    </row>
    <row r="8" spans="1:7" s="33" customFormat="1" ht="19.5" customHeight="1">
      <c r="A8" s="54" t="s">
        <v>11</v>
      </c>
      <c r="B8" s="55" t="s">
        <v>12</v>
      </c>
      <c r="C8" s="56"/>
      <c r="D8" s="54"/>
      <c r="E8" s="49">
        <v>2880</v>
      </c>
      <c r="F8" s="50">
        <v>2880</v>
      </c>
      <c r="G8" s="51">
        <v>0</v>
      </c>
    </row>
    <row r="9" spans="1:7" ht="19.5" customHeight="1">
      <c r="A9" s="54"/>
      <c r="B9" s="57" t="s">
        <v>13</v>
      </c>
      <c r="C9" s="58" t="s">
        <v>13</v>
      </c>
      <c r="D9" s="57" t="s">
        <v>14</v>
      </c>
      <c r="E9" s="59">
        <v>1496</v>
      </c>
      <c r="F9" s="60">
        <v>1496</v>
      </c>
      <c r="G9" s="61"/>
    </row>
    <row r="10" spans="1:7" ht="19.5" customHeight="1">
      <c r="A10" s="54"/>
      <c r="B10" s="57" t="s">
        <v>15</v>
      </c>
      <c r="C10" s="58" t="s">
        <v>16</v>
      </c>
      <c r="D10" s="57" t="s">
        <v>14</v>
      </c>
      <c r="E10" s="59">
        <v>1384</v>
      </c>
      <c r="F10" s="60">
        <v>1384</v>
      </c>
      <c r="G10" s="61"/>
    </row>
    <row r="11" spans="1:7" s="33" customFormat="1" ht="19.5" customHeight="1">
      <c r="A11" s="54" t="s">
        <v>17</v>
      </c>
      <c r="B11" s="53" t="s">
        <v>18</v>
      </c>
      <c r="C11" s="53"/>
      <c r="D11" s="54"/>
      <c r="E11" s="49">
        <v>5470</v>
      </c>
      <c r="F11" s="50">
        <v>5470</v>
      </c>
      <c r="G11" s="51">
        <v>0</v>
      </c>
    </row>
    <row r="12" spans="1:7" ht="19.5" customHeight="1">
      <c r="A12" s="54"/>
      <c r="B12" s="57" t="s">
        <v>19</v>
      </c>
      <c r="C12" s="58" t="s">
        <v>19</v>
      </c>
      <c r="D12" s="57" t="s">
        <v>14</v>
      </c>
      <c r="E12" s="62">
        <v>567</v>
      </c>
      <c r="F12" s="60">
        <v>567</v>
      </c>
      <c r="G12" s="61"/>
    </row>
    <row r="13" spans="1:7" ht="19.5" customHeight="1">
      <c r="A13" s="54"/>
      <c r="B13" s="57" t="s">
        <v>20</v>
      </c>
      <c r="C13" s="58" t="s">
        <v>20</v>
      </c>
      <c r="D13" s="57" t="s">
        <v>14</v>
      </c>
      <c r="E13" s="62">
        <v>1048</v>
      </c>
      <c r="F13" s="60">
        <v>1048</v>
      </c>
      <c r="G13" s="61"/>
    </row>
    <row r="14" spans="1:7" ht="19.5" customHeight="1">
      <c r="A14" s="54"/>
      <c r="B14" s="57" t="s">
        <v>21</v>
      </c>
      <c r="C14" s="58" t="s">
        <v>21</v>
      </c>
      <c r="D14" s="57" t="s">
        <v>14</v>
      </c>
      <c r="E14" s="62">
        <v>842</v>
      </c>
      <c r="F14" s="60">
        <v>842</v>
      </c>
      <c r="G14" s="61"/>
    </row>
    <row r="15" spans="1:7" ht="19.5" customHeight="1">
      <c r="A15" s="54"/>
      <c r="B15" s="57" t="s">
        <v>22</v>
      </c>
      <c r="C15" s="58" t="s">
        <v>22</v>
      </c>
      <c r="D15" s="57" t="s">
        <v>23</v>
      </c>
      <c r="E15" s="62">
        <v>1961</v>
      </c>
      <c r="F15" s="60">
        <v>1961</v>
      </c>
      <c r="G15" s="61"/>
    </row>
    <row r="16" spans="1:7" ht="19.5" customHeight="1">
      <c r="A16" s="54"/>
      <c r="B16" s="57" t="s">
        <v>24</v>
      </c>
      <c r="C16" s="58" t="s">
        <v>24</v>
      </c>
      <c r="D16" s="57" t="s">
        <v>23</v>
      </c>
      <c r="E16" s="62">
        <v>1052</v>
      </c>
      <c r="F16" s="60">
        <v>1052</v>
      </c>
      <c r="G16" s="61"/>
    </row>
    <row r="17" spans="1:7" s="33" customFormat="1" ht="19.5" customHeight="1">
      <c r="A17" s="54" t="s">
        <v>25</v>
      </c>
      <c r="B17" s="53" t="s">
        <v>26</v>
      </c>
      <c r="C17" s="53"/>
      <c r="D17" s="54"/>
      <c r="E17" s="49">
        <v>4085</v>
      </c>
      <c r="F17" s="50">
        <v>4085</v>
      </c>
      <c r="G17" s="51">
        <v>0</v>
      </c>
    </row>
    <row r="18" spans="1:7" s="33" customFormat="1" ht="19.5" customHeight="1">
      <c r="A18" s="54"/>
      <c r="B18" s="53" t="s">
        <v>27</v>
      </c>
      <c r="C18" s="53"/>
      <c r="D18" s="54"/>
      <c r="E18" s="49">
        <v>1525</v>
      </c>
      <c r="F18" s="50">
        <v>1525</v>
      </c>
      <c r="G18" s="51">
        <v>0</v>
      </c>
    </row>
    <row r="19" spans="1:7" ht="19.5" customHeight="1">
      <c r="A19" s="54"/>
      <c r="B19" s="63" t="s">
        <v>28</v>
      </c>
      <c r="C19" s="58" t="s">
        <v>28</v>
      </c>
      <c r="D19" s="57" t="s">
        <v>14</v>
      </c>
      <c r="E19" s="64">
        <v>869</v>
      </c>
      <c r="F19" s="60">
        <v>869</v>
      </c>
      <c r="G19" s="61"/>
    </row>
    <row r="20" spans="1:7" ht="19.5" customHeight="1">
      <c r="A20" s="54"/>
      <c r="B20" s="63" t="s">
        <v>29</v>
      </c>
      <c r="C20" s="58" t="s">
        <v>29</v>
      </c>
      <c r="D20" s="57" t="s">
        <v>14</v>
      </c>
      <c r="E20" s="64">
        <v>656</v>
      </c>
      <c r="F20" s="60">
        <v>656</v>
      </c>
      <c r="G20" s="61"/>
    </row>
    <row r="21" spans="1:7" ht="19.5" customHeight="1">
      <c r="A21" s="54"/>
      <c r="B21" s="57" t="s">
        <v>30</v>
      </c>
      <c r="C21" s="58" t="s">
        <v>30</v>
      </c>
      <c r="D21" s="57" t="s">
        <v>14</v>
      </c>
      <c r="E21" s="64">
        <v>1009</v>
      </c>
      <c r="F21" s="60">
        <v>1009</v>
      </c>
      <c r="G21" s="61"/>
    </row>
    <row r="22" spans="1:7" ht="19.5" customHeight="1">
      <c r="A22" s="54"/>
      <c r="B22" s="57" t="s">
        <v>31</v>
      </c>
      <c r="C22" s="58" t="s">
        <v>31</v>
      </c>
      <c r="D22" s="57" t="s">
        <v>14</v>
      </c>
      <c r="E22" s="64">
        <v>1130</v>
      </c>
      <c r="F22" s="60">
        <v>1130</v>
      </c>
      <c r="G22" s="61"/>
    </row>
    <row r="23" spans="1:7" ht="19.5" customHeight="1">
      <c r="A23" s="54"/>
      <c r="B23" s="57" t="s">
        <v>32</v>
      </c>
      <c r="C23" s="58" t="s">
        <v>32</v>
      </c>
      <c r="D23" s="57" t="s">
        <v>14</v>
      </c>
      <c r="E23" s="64">
        <v>421</v>
      </c>
      <c r="F23" s="60">
        <v>421</v>
      </c>
      <c r="G23" s="61"/>
    </row>
    <row r="24" spans="1:7" s="33" customFormat="1" ht="19.5" customHeight="1">
      <c r="A24" s="54" t="s">
        <v>33</v>
      </c>
      <c r="B24" s="53" t="s">
        <v>34</v>
      </c>
      <c r="C24" s="53"/>
      <c r="D24" s="54"/>
      <c r="E24" s="49">
        <v>11627</v>
      </c>
      <c r="F24" s="50">
        <v>11627</v>
      </c>
      <c r="G24" s="51">
        <v>0</v>
      </c>
    </row>
    <row r="25" spans="1:7" s="33" customFormat="1" ht="19.5" customHeight="1">
      <c r="A25" s="54"/>
      <c r="B25" s="53" t="s">
        <v>35</v>
      </c>
      <c r="C25" s="53"/>
      <c r="D25" s="54"/>
      <c r="E25" s="49">
        <v>1227</v>
      </c>
      <c r="F25" s="50">
        <v>1227</v>
      </c>
      <c r="G25" s="51">
        <v>0</v>
      </c>
    </row>
    <row r="26" spans="1:7" ht="19.5" customHeight="1">
      <c r="A26" s="54"/>
      <c r="B26" s="63" t="s">
        <v>36</v>
      </c>
      <c r="C26" s="58" t="s">
        <v>36</v>
      </c>
      <c r="D26" s="57" t="s">
        <v>14</v>
      </c>
      <c r="E26" s="62">
        <v>550</v>
      </c>
      <c r="F26" s="60">
        <v>550</v>
      </c>
      <c r="G26" s="61"/>
    </row>
    <row r="27" spans="1:7" ht="19.5" customHeight="1">
      <c r="A27" s="54"/>
      <c r="B27" s="63" t="s">
        <v>37</v>
      </c>
      <c r="C27" s="58" t="s">
        <v>37</v>
      </c>
      <c r="D27" s="57" t="s">
        <v>14</v>
      </c>
      <c r="E27" s="62">
        <v>677</v>
      </c>
      <c r="F27" s="60">
        <v>677</v>
      </c>
      <c r="G27" s="61"/>
    </row>
    <row r="28" spans="1:7" ht="19.5" customHeight="1">
      <c r="A28" s="54"/>
      <c r="B28" s="57" t="s">
        <v>38</v>
      </c>
      <c r="C28" s="58" t="s">
        <v>38</v>
      </c>
      <c r="D28" s="57" t="s">
        <v>14</v>
      </c>
      <c r="E28" s="62">
        <v>1259</v>
      </c>
      <c r="F28" s="60">
        <v>1259</v>
      </c>
      <c r="G28" s="61"/>
    </row>
    <row r="29" spans="1:7" ht="19.5" customHeight="1">
      <c r="A29" s="54"/>
      <c r="B29" s="57" t="s">
        <v>39</v>
      </c>
      <c r="C29" s="58" t="s">
        <v>39</v>
      </c>
      <c r="D29" s="57" t="s">
        <v>14</v>
      </c>
      <c r="E29" s="62">
        <v>1451</v>
      </c>
      <c r="F29" s="60">
        <v>1451</v>
      </c>
      <c r="G29" s="61"/>
    </row>
    <row r="30" spans="1:7" ht="19.5" customHeight="1">
      <c r="A30" s="54"/>
      <c r="B30" s="57" t="s">
        <v>40</v>
      </c>
      <c r="C30" s="58" t="s">
        <v>40</v>
      </c>
      <c r="D30" s="57" t="s">
        <v>14</v>
      </c>
      <c r="E30" s="62">
        <v>720</v>
      </c>
      <c r="F30" s="60">
        <v>720</v>
      </c>
      <c r="G30" s="61"/>
    </row>
    <row r="31" spans="1:7" ht="19.5" customHeight="1">
      <c r="A31" s="54"/>
      <c r="B31" s="57" t="s">
        <v>41</v>
      </c>
      <c r="C31" s="58" t="s">
        <v>41</v>
      </c>
      <c r="D31" s="57" t="s">
        <v>14</v>
      </c>
      <c r="E31" s="62">
        <v>985</v>
      </c>
      <c r="F31" s="60">
        <v>985</v>
      </c>
      <c r="G31" s="61"/>
    </row>
    <row r="32" spans="1:7" ht="19.5" customHeight="1">
      <c r="A32" s="54"/>
      <c r="B32" s="57" t="s">
        <v>42</v>
      </c>
      <c r="C32" s="58" t="s">
        <v>42</v>
      </c>
      <c r="D32" s="57" t="s">
        <v>14</v>
      </c>
      <c r="E32" s="62">
        <v>1146</v>
      </c>
      <c r="F32" s="60">
        <v>1146</v>
      </c>
      <c r="G32" s="61"/>
    </row>
    <row r="33" spans="1:7" ht="19.5" customHeight="1">
      <c r="A33" s="54"/>
      <c r="B33" s="57" t="s">
        <v>43</v>
      </c>
      <c r="C33" s="58" t="s">
        <v>43</v>
      </c>
      <c r="D33" s="57" t="s">
        <v>23</v>
      </c>
      <c r="E33" s="62">
        <v>3112</v>
      </c>
      <c r="F33" s="60">
        <v>3112</v>
      </c>
      <c r="G33" s="61"/>
    </row>
    <row r="34" spans="1:7" ht="19.5" customHeight="1">
      <c r="A34" s="54"/>
      <c r="B34" s="57" t="s">
        <v>44</v>
      </c>
      <c r="C34" s="58" t="s">
        <v>44</v>
      </c>
      <c r="D34" s="57" t="s">
        <v>14</v>
      </c>
      <c r="E34" s="62">
        <v>1727</v>
      </c>
      <c r="F34" s="60">
        <v>1727</v>
      </c>
      <c r="G34" s="61"/>
    </row>
    <row r="35" spans="1:7" s="33" customFormat="1" ht="22.5" customHeight="1">
      <c r="A35" s="54" t="s">
        <v>45</v>
      </c>
      <c r="B35" s="53" t="s">
        <v>46</v>
      </c>
      <c r="C35" s="53"/>
      <c r="D35" s="54"/>
      <c r="E35" s="49">
        <v>22723</v>
      </c>
      <c r="F35" s="50">
        <v>22084</v>
      </c>
      <c r="G35" s="51">
        <v>639</v>
      </c>
    </row>
    <row r="36" spans="1:7" s="33" customFormat="1" ht="24" customHeight="1">
      <c r="A36" s="54"/>
      <c r="B36" s="53" t="s">
        <v>47</v>
      </c>
      <c r="C36" s="53"/>
      <c r="D36" s="54"/>
      <c r="E36" s="49">
        <v>699</v>
      </c>
      <c r="F36" s="50">
        <v>699</v>
      </c>
      <c r="G36" s="51">
        <v>0</v>
      </c>
    </row>
    <row r="37" spans="1:7" ht="19.5" customHeight="1">
      <c r="A37" s="54"/>
      <c r="B37" s="63" t="s">
        <v>48</v>
      </c>
      <c r="C37" s="58" t="s">
        <v>48</v>
      </c>
      <c r="D37" s="57" t="s">
        <v>14</v>
      </c>
      <c r="E37" s="62">
        <v>699</v>
      </c>
      <c r="F37" s="60">
        <v>699</v>
      </c>
      <c r="G37" s="61"/>
    </row>
    <row r="38" spans="1:7" ht="19.5" customHeight="1">
      <c r="A38" s="54"/>
      <c r="B38" s="57" t="s">
        <v>49</v>
      </c>
      <c r="C38" s="58" t="s">
        <v>49</v>
      </c>
      <c r="D38" s="57" t="s">
        <v>14</v>
      </c>
      <c r="E38" s="62">
        <v>1479</v>
      </c>
      <c r="F38" s="60">
        <v>1479</v>
      </c>
      <c r="G38" s="61"/>
    </row>
    <row r="39" spans="1:7" ht="19.5" customHeight="1">
      <c r="A39" s="54"/>
      <c r="B39" s="57" t="s">
        <v>50</v>
      </c>
      <c r="C39" s="58" t="s">
        <v>50</v>
      </c>
      <c r="D39" s="57" t="s">
        <v>23</v>
      </c>
      <c r="E39" s="62">
        <v>2665</v>
      </c>
      <c r="F39" s="60">
        <v>2665</v>
      </c>
      <c r="G39" s="61"/>
    </row>
    <row r="40" spans="1:7" ht="19.5" customHeight="1">
      <c r="A40" s="54"/>
      <c r="B40" s="57" t="s">
        <v>51</v>
      </c>
      <c r="C40" s="58" t="s">
        <v>51</v>
      </c>
      <c r="D40" s="57" t="s">
        <v>23</v>
      </c>
      <c r="E40" s="62">
        <v>3928</v>
      </c>
      <c r="F40" s="60">
        <v>3928</v>
      </c>
      <c r="G40" s="61"/>
    </row>
    <row r="41" spans="1:7" ht="19.5" customHeight="1">
      <c r="A41" s="54"/>
      <c r="B41" s="57" t="s">
        <v>52</v>
      </c>
      <c r="C41" s="58" t="s">
        <v>52</v>
      </c>
      <c r="D41" s="57" t="s">
        <v>23</v>
      </c>
      <c r="E41" s="62">
        <v>2600</v>
      </c>
      <c r="F41" s="60">
        <v>2600</v>
      </c>
      <c r="G41" s="61"/>
    </row>
    <row r="42" spans="1:7" ht="19.5" customHeight="1">
      <c r="A42" s="54"/>
      <c r="B42" s="57" t="s">
        <v>53</v>
      </c>
      <c r="C42" s="58" t="s">
        <v>53</v>
      </c>
      <c r="D42" s="57" t="s">
        <v>23</v>
      </c>
      <c r="E42" s="62">
        <v>2721</v>
      </c>
      <c r="F42" s="60">
        <v>2721</v>
      </c>
      <c r="G42" s="61"/>
    </row>
    <row r="43" spans="1:7" ht="19.5" customHeight="1">
      <c r="A43" s="54"/>
      <c r="B43" s="57" t="s">
        <v>54</v>
      </c>
      <c r="C43" s="58" t="s">
        <v>54</v>
      </c>
      <c r="D43" s="57" t="s">
        <v>23</v>
      </c>
      <c r="E43" s="62">
        <v>2291</v>
      </c>
      <c r="F43" s="60">
        <v>2291</v>
      </c>
      <c r="G43" s="61"/>
    </row>
    <row r="44" spans="1:7" ht="19.5" customHeight="1">
      <c r="A44" s="54"/>
      <c r="B44" s="57" t="s">
        <v>55</v>
      </c>
      <c r="C44" s="58" t="s">
        <v>55</v>
      </c>
      <c r="D44" s="57" t="s">
        <v>23</v>
      </c>
      <c r="E44" s="62">
        <v>2809</v>
      </c>
      <c r="F44" s="60">
        <v>2809</v>
      </c>
      <c r="G44" s="61"/>
    </row>
    <row r="45" spans="1:7" ht="19.5" customHeight="1">
      <c r="A45" s="54"/>
      <c r="B45" s="57" t="s">
        <v>56</v>
      </c>
      <c r="C45" s="58" t="s">
        <v>56</v>
      </c>
      <c r="D45" s="57" t="s">
        <v>23</v>
      </c>
      <c r="E45" s="62">
        <v>2159</v>
      </c>
      <c r="F45" s="60">
        <v>1520</v>
      </c>
      <c r="G45" s="61">
        <v>639</v>
      </c>
    </row>
    <row r="46" spans="1:7" ht="19.5" customHeight="1">
      <c r="A46" s="54"/>
      <c r="B46" s="57" t="s">
        <v>57</v>
      </c>
      <c r="C46" s="58" t="s">
        <v>57</v>
      </c>
      <c r="D46" s="57" t="s">
        <v>23</v>
      </c>
      <c r="E46" s="62">
        <v>1372</v>
      </c>
      <c r="F46" s="60">
        <v>1372</v>
      </c>
      <c r="G46" s="61"/>
    </row>
    <row r="47" spans="1:7" s="33" customFormat="1" ht="19.5" customHeight="1">
      <c r="A47" s="54" t="s">
        <v>58</v>
      </c>
      <c r="B47" s="53" t="s">
        <v>59</v>
      </c>
      <c r="C47" s="53"/>
      <c r="D47" s="54"/>
      <c r="E47" s="49">
        <v>8472</v>
      </c>
      <c r="F47" s="50">
        <v>8472</v>
      </c>
      <c r="G47" s="51">
        <v>0</v>
      </c>
    </row>
    <row r="48" spans="1:7" s="33" customFormat="1" ht="22.5" customHeight="1">
      <c r="A48" s="54"/>
      <c r="B48" s="53" t="s">
        <v>60</v>
      </c>
      <c r="C48" s="53"/>
      <c r="D48" s="54"/>
      <c r="E48" s="49">
        <v>997</v>
      </c>
      <c r="F48" s="50">
        <v>997</v>
      </c>
      <c r="G48" s="51">
        <v>0</v>
      </c>
    </row>
    <row r="49" spans="1:7" ht="19.5" customHeight="1">
      <c r="A49" s="54"/>
      <c r="B49" s="63" t="s">
        <v>61</v>
      </c>
      <c r="C49" s="58" t="s">
        <v>61</v>
      </c>
      <c r="D49" s="57" t="s">
        <v>14</v>
      </c>
      <c r="E49" s="62">
        <v>922</v>
      </c>
      <c r="F49" s="60">
        <v>922</v>
      </c>
      <c r="G49" s="61"/>
    </row>
    <row r="50" spans="1:7" ht="19.5" customHeight="1">
      <c r="A50" s="54"/>
      <c r="B50" s="65" t="s">
        <v>62</v>
      </c>
      <c r="C50" s="58" t="s">
        <v>62</v>
      </c>
      <c r="D50" s="66" t="s">
        <v>14</v>
      </c>
      <c r="E50" s="62">
        <v>75</v>
      </c>
      <c r="F50" s="60">
        <v>75</v>
      </c>
      <c r="G50" s="61"/>
    </row>
    <row r="51" spans="1:7" ht="19.5" customHeight="1">
      <c r="A51" s="54"/>
      <c r="B51" s="57" t="s">
        <v>63</v>
      </c>
      <c r="C51" s="58" t="s">
        <v>64</v>
      </c>
      <c r="D51" s="57" t="s">
        <v>14</v>
      </c>
      <c r="E51" s="62">
        <v>790</v>
      </c>
      <c r="F51" s="60">
        <v>790</v>
      </c>
      <c r="G51" s="61"/>
    </row>
    <row r="52" spans="1:7" ht="19.5" customHeight="1">
      <c r="A52" s="54"/>
      <c r="B52" s="57" t="s">
        <v>65</v>
      </c>
      <c r="C52" s="58" t="s">
        <v>65</v>
      </c>
      <c r="D52" s="57" t="s">
        <v>23</v>
      </c>
      <c r="E52" s="62">
        <v>3497</v>
      </c>
      <c r="F52" s="60">
        <v>3497</v>
      </c>
      <c r="G52" s="61"/>
    </row>
    <row r="53" spans="1:7" ht="19.5" customHeight="1">
      <c r="A53" s="54"/>
      <c r="B53" s="57" t="s">
        <v>66</v>
      </c>
      <c r="C53" s="58" t="s">
        <v>66</v>
      </c>
      <c r="D53" s="57" t="s">
        <v>14</v>
      </c>
      <c r="E53" s="62">
        <v>828</v>
      </c>
      <c r="F53" s="60">
        <v>828</v>
      </c>
      <c r="G53" s="61"/>
    </row>
    <row r="54" spans="1:7" ht="19.5" customHeight="1">
      <c r="A54" s="54"/>
      <c r="B54" s="57" t="s">
        <v>67</v>
      </c>
      <c r="C54" s="58" t="s">
        <v>67</v>
      </c>
      <c r="D54" s="57" t="s">
        <v>14</v>
      </c>
      <c r="E54" s="62">
        <v>744</v>
      </c>
      <c r="F54" s="60">
        <v>744</v>
      </c>
      <c r="G54" s="61"/>
    </row>
    <row r="55" spans="1:7" ht="19.5" customHeight="1">
      <c r="A55" s="54"/>
      <c r="B55" s="57" t="s">
        <v>68</v>
      </c>
      <c r="C55" s="58" t="s">
        <v>68</v>
      </c>
      <c r="D55" s="57" t="s">
        <v>14</v>
      </c>
      <c r="E55" s="62">
        <v>775</v>
      </c>
      <c r="F55" s="60">
        <v>775</v>
      </c>
      <c r="G55" s="61"/>
    </row>
    <row r="56" spans="1:7" ht="19.5" customHeight="1">
      <c r="A56" s="54"/>
      <c r="B56" s="57" t="s">
        <v>69</v>
      </c>
      <c r="C56" s="58" t="s">
        <v>69</v>
      </c>
      <c r="D56" s="57" t="s">
        <v>14</v>
      </c>
      <c r="E56" s="62">
        <v>841</v>
      </c>
      <c r="F56" s="60">
        <v>841</v>
      </c>
      <c r="G56" s="61"/>
    </row>
    <row r="57" spans="1:7" s="33" customFormat="1" ht="19.5" customHeight="1">
      <c r="A57" s="54" t="s">
        <v>70</v>
      </c>
      <c r="B57" s="53" t="s">
        <v>71</v>
      </c>
      <c r="C57" s="53"/>
      <c r="D57" s="54"/>
      <c r="E57" s="49">
        <v>7779</v>
      </c>
      <c r="F57" s="50">
        <v>7779</v>
      </c>
      <c r="G57" s="51">
        <v>0</v>
      </c>
    </row>
    <row r="58" spans="1:7" s="33" customFormat="1" ht="23.25" customHeight="1">
      <c r="A58" s="54"/>
      <c r="B58" s="53" t="s">
        <v>72</v>
      </c>
      <c r="C58" s="53"/>
      <c r="D58" s="54"/>
      <c r="E58" s="49">
        <v>987</v>
      </c>
      <c r="F58" s="50">
        <v>987</v>
      </c>
      <c r="G58" s="51">
        <v>0</v>
      </c>
    </row>
    <row r="59" spans="1:7" ht="21" customHeight="1">
      <c r="A59" s="54"/>
      <c r="B59" s="67" t="s">
        <v>73</v>
      </c>
      <c r="C59" s="58" t="s">
        <v>74</v>
      </c>
      <c r="D59" s="57" t="s">
        <v>14</v>
      </c>
      <c r="E59" s="62">
        <v>849</v>
      </c>
      <c r="F59" s="60">
        <v>849</v>
      </c>
      <c r="G59" s="61"/>
    </row>
    <row r="60" spans="1:7" ht="21" customHeight="1">
      <c r="A60" s="54"/>
      <c r="B60" s="65" t="s">
        <v>75</v>
      </c>
      <c r="C60" s="58" t="s">
        <v>75</v>
      </c>
      <c r="D60" s="66" t="s">
        <v>14</v>
      </c>
      <c r="E60" s="62">
        <v>73</v>
      </c>
      <c r="F60" s="60">
        <v>73</v>
      </c>
      <c r="G60" s="61"/>
    </row>
    <row r="61" spans="1:7" ht="21" customHeight="1">
      <c r="A61" s="54"/>
      <c r="B61" s="65" t="s">
        <v>76</v>
      </c>
      <c r="C61" s="58" t="s">
        <v>76</v>
      </c>
      <c r="D61" s="66" t="s">
        <v>14</v>
      </c>
      <c r="E61" s="62">
        <v>65</v>
      </c>
      <c r="F61" s="60">
        <v>65</v>
      </c>
      <c r="G61" s="61"/>
    </row>
    <row r="62" spans="1:7" ht="21" customHeight="1">
      <c r="A62" s="54"/>
      <c r="B62" s="68" t="s">
        <v>77</v>
      </c>
      <c r="C62" s="58" t="s">
        <v>77</v>
      </c>
      <c r="D62" s="57" t="s">
        <v>14</v>
      </c>
      <c r="E62" s="62">
        <v>503</v>
      </c>
      <c r="F62" s="60">
        <v>503</v>
      </c>
      <c r="G62" s="61"/>
    </row>
    <row r="63" spans="1:7" ht="21" customHeight="1">
      <c r="A63" s="54"/>
      <c r="B63" s="68" t="s">
        <v>78</v>
      </c>
      <c r="C63" s="58" t="s">
        <v>78</v>
      </c>
      <c r="D63" s="57" t="s">
        <v>14</v>
      </c>
      <c r="E63" s="62">
        <v>736</v>
      </c>
      <c r="F63" s="60">
        <v>736</v>
      </c>
      <c r="G63" s="61"/>
    </row>
    <row r="64" spans="1:7" ht="21" customHeight="1">
      <c r="A64" s="54"/>
      <c r="B64" s="68" t="s">
        <v>79</v>
      </c>
      <c r="C64" s="58" t="s">
        <v>80</v>
      </c>
      <c r="D64" s="57" t="s">
        <v>14</v>
      </c>
      <c r="E64" s="62">
        <v>869</v>
      </c>
      <c r="F64" s="60">
        <v>869</v>
      </c>
      <c r="G64" s="61"/>
    </row>
    <row r="65" spans="1:7" ht="21" customHeight="1">
      <c r="A65" s="54"/>
      <c r="B65" s="68" t="s">
        <v>81</v>
      </c>
      <c r="C65" s="58" t="s">
        <v>81</v>
      </c>
      <c r="D65" s="57" t="s">
        <v>14</v>
      </c>
      <c r="E65" s="62">
        <v>949</v>
      </c>
      <c r="F65" s="60">
        <v>949</v>
      </c>
      <c r="G65" s="61"/>
    </row>
    <row r="66" spans="1:7" ht="21" customHeight="1">
      <c r="A66" s="54"/>
      <c r="B66" s="68" t="s">
        <v>82</v>
      </c>
      <c r="C66" s="58" t="s">
        <v>82</v>
      </c>
      <c r="D66" s="57" t="s">
        <v>14</v>
      </c>
      <c r="E66" s="62">
        <v>683</v>
      </c>
      <c r="F66" s="60">
        <v>683</v>
      </c>
      <c r="G66" s="61"/>
    </row>
    <row r="67" spans="1:7" ht="21" customHeight="1">
      <c r="A67" s="54"/>
      <c r="B67" s="68" t="s">
        <v>83</v>
      </c>
      <c r="C67" s="58" t="s">
        <v>83</v>
      </c>
      <c r="D67" s="57" t="s">
        <v>14</v>
      </c>
      <c r="E67" s="62">
        <v>1039</v>
      </c>
      <c r="F67" s="60">
        <v>1039</v>
      </c>
      <c r="G67" s="61"/>
    </row>
    <row r="68" spans="1:7" ht="21" customHeight="1">
      <c r="A68" s="54"/>
      <c r="B68" s="57" t="s">
        <v>84</v>
      </c>
      <c r="C68" s="58" t="s">
        <v>84</v>
      </c>
      <c r="D68" s="57" t="s">
        <v>23</v>
      </c>
      <c r="E68" s="62">
        <v>2013</v>
      </c>
      <c r="F68" s="60">
        <v>2013</v>
      </c>
      <c r="G68" s="61"/>
    </row>
    <row r="69" spans="1:7" s="33" customFormat="1" ht="19.5" customHeight="1">
      <c r="A69" s="54" t="s">
        <v>85</v>
      </c>
      <c r="B69" s="53" t="s">
        <v>86</v>
      </c>
      <c r="C69" s="53"/>
      <c r="D69" s="54"/>
      <c r="E69" s="49">
        <v>6913</v>
      </c>
      <c r="F69" s="50">
        <v>6120</v>
      </c>
      <c r="G69" s="51">
        <v>793</v>
      </c>
    </row>
    <row r="70" spans="1:7" s="33" customFormat="1" ht="18" customHeight="1">
      <c r="A70" s="54"/>
      <c r="B70" s="53" t="s">
        <v>87</v>
      </c>
      <c r="C70" s="53"/>
      <c r="D70" s="54"/>
      <c r="E70" s="49">
        <v>2363</v>
      </c>
      <c r="F70" s="50">
        <v>2363</v>
      </c>
      <c r="G70" s="51">
        <v>0</v>
      </c>
    </row>
    <row r="71" spans="1:7" ht="18" customHeight="1">
      <c r="A71" s="54"/>
      <c r="B71" s="63" t="s">
        <v>88</v>
      </c>
      <c r="C71" s="58" t="s">
        <v>88</v>
      </c>
      <c r="D71" s="57" t="s">
        <v>23</v>
      </c>
      <c r="E71" s="62">
        <v>1689</v>
      </c>
      <c r="F71" s="60">
        <v>1689</v>
      </c>
      <c r="G71" s="61"/>
    </row>
    <row r="72" spans="1:7" ht="18" customHeight="1">
      <c r="A72" s="54"/>
      <c r="B72" s="63" t="s">
        <v>89</v>
      </c>
      <c r="C72" s="58" t="s">
        <v>89</v>
      </c>
      <c r="D72" s="57" t="s">
        <v>23</v>
      </c>
      <c r="E72" s="62">
        <v>674</v>
      </c>
      <c r="F72" s="60">
        <v>674</v>
      </c>
      <c r="G72" s="61"/>
    </row>
    <row r="73" spans="1:7" ht="18" customHeight="1">
      <c r="A73" s="54"/>
      <c r="B73" s="57" t="s">
        <v>90</v>
      </c>
      <c r="C73" s="58" t="s">
        <v>90</v>
      </c>
      <c r="D73" s="57" t="s">
        <v>23</v>
      </c>
      <c r="E73" s="62">
        <v>1871</v>
      </c>
      <c r="F73" s="60">
        <v>1871</v>
      </c>
      <c r="G73" s="61"/>
    </row>
    <row r="74" spans="1:7" ht="18" customHeight="1">
      <c r="A74" s="54"/>
      <c r="B74" s="57" t="s">
        <v>91</v>
      </c>
      <c r="C74" s="58" t="s">
        <v>91</v>
      </c>
      <c r="D74" s="57" t="s">
        <v>23</v>
      </c>
      <c r="E74" s="62">
        <v>2679</v>
      </c>
      <c r="F74" s="60">
        <v>1886</v>
      </c>
      <c r="G74" s="61">
        <v>793</v>
      </c>
    </row>
    <row r="75" spans="1:7" s="33" customFormat="1" ht="18" customHeight="1">
      <c r="A75" s="54" t="s">
        <v>92</v>
      </c>
      <c r="B75" s="53" t="s">
        <v>93</v>
      </c>
      <c r="C75" s="53"/>
      <c r="D75" s="54"/>
      <c r="E75" s="49">
        <v>6939</v>
      </c>
      <c r="F75" s="50">
        <v>6939</v>
      </c>
      <c r="G75" s="51">
        <v>0</v>
      </c>
    </row>
    <row r="76" spans="1:7" s="33" customFormat="1" ht="18" customHeight="1">
      <c r="A76" s="54"/>
      <c r="B76" s="53" t="s">
        <v>94</v>
      </c>
      <c r="C76" s="53"/>
      <c r="D76" s="54"/>
      <c r="E76" s="49">
        <v>1771</v>
      </c>
      <c r="F76" s="50">
        <v>1771</v>
      </c>
      <c r="G76" s="51">
        <v>0</v>
      </c>
    </row>
    <row r="77" spans="1:7" ht="18" customHeight="1">
      <c r="A77" s="54"/>
      <c r="B77" s="63" t="s">
        <v>95</v>
      </c>
      <c r="C77" s="58" t="s">
        <v>95</v>
      </c>
      <c r="D77" s="57" t="s">
        <v>14</v>
      </c>
      <c r="E77" s="62">
        <v>621</v>
      </c>
      <c r="F77" s="60">
        <v>621</v>
      </c>
      <c r="G77" s="61"/>
    </row>
    <row r="78" spans="1:7" ht="18" customHeight="1">
      <c r="A78" s="54"/>
      <c r="B78" s="63" t="s">
        <v>96</v>
      </c>
      <c r="C78" s="58" t="s">
        <v>96</v>
      </c>
      <c r="D78" s="57" t="s">
        <v>14</v>
      </c>
      <c r="E78" s="62">
        <v>1009</v>
      </c>
      <c r="F78" s="60">
        <v>1009</v>
      </c>
      <c r="G78" s="61"/>
    </row>
    <row r="79" spans="1:7" ht="18" customHeight="1">
      <c r="A79" s="54"/>
      <c r="B79" s="65" t="s">
        <v>97</v>
      </c>
      <c r="C79" s="58" t="s">
        <v>97</v>
      </c>
      <c r="D79" s="66" t="s">
        <v>14</v>
      </c>
      <c r="E79" s="62">
        <v>141</v>
      </c>
      <c r="F79" s="60">
        <v>141</v>
      </c>
      <c r="G79" s="61"/>
    </row>
    <row r="80" spans="1:7" ht="18" customHeight="1">
      <c r="A80" s="54"/>
      <c r="B80" s="57" t="s">
        <v>98</v>
      </c>
      <c r="C80" s="58" t="s">
        <v>98</v>
      </c>
      <c r="D80" s="57" t="s">
        <v>14</v>
      </c>
      <c r="E80" s="62">
        <v>833</v>
      </c>
      <c r="F80" s="60">
        <v>833</v>
      </c>
      <c r="G80" s="61"/>
    </row>
    <row r="81" spans="1:7" ht="18" customHeight="1">
      <c r="A81" s="54"/>
      <c r="B81" s="57" t="s">
        <v>99</v>
      </c>
      <c r="C81" s="58" t="s">
        <v>100</v>
      </c>
      <c r="D81" s="57" t="s">
        <v>14</v>
      </c>
      <c r="E81" s="62">
        <v>752</v>
      </c>
      <c r="F81" s="60">
        <v>752</v>
      </c>
      <c r="G81" s="61"/>
    </row>
    <row r="82" spans="1:7" ht="18" customHeight="1">
      <c r="A82" s="54"/>
      <c r="B82" s="57" t="s">
        <v>101</v>
      </c>
      <c r="C82" s="58" t="s">
        <v>101</v>
      </c>
      <c r="D82" s="57" t="s">
        <v>14</v>
      </c>
      <c r="E82" s="62">
        <v>1066</v>
      </c>
      <c r="F82" s="60">
        <v>1066</v>
      </c>
      <c r="G82" s="61"/>
    </row>
    <row r="83" spans="1:7" ht="18" customHeight="1">
      <c r="A83" s="54"/>
      <c r="B83" s="57" t="s">
        <v>102</v>
      </c>
      <c r="C83" s="58" t="s">
        <v>102</v>
      </c>
      <c r="D83" s="57" t="s">
        <v>23</v>
      </c>
      <c r="E83" s="62">
        <v>2517</v>
      </c>
      <c r="F83" s="60">
        <v>2517</v>
      </c>
      <c r="G83" s="61"/>
    </row>
    <row r="84" spans="1:7" s="33" customFormat="1" ht="18" customHeight="1">
      <c r="A84" s="54" t="s">
        <v>103</v>
      </c>
      <c r="B84" s="53" t="s">
        <v>104</v>
      </c>
      <c r="C84" s="53"/>
      <c r="D84" s="54"/>
      <c r="E84" s="49">
        <v>14395</v>
      </c>
      <c r="F84" s="50">
        <v>14395</v>
      </c>
      <c r="G84" s="51">
        <v>0</v>
      </c>
    </row>
    <row r="85" spans="1:7" s="33" customFormat="1" ht="18" customHeight="1">
      <c r="A85" s="54"/>
      <c r="B85" s="53" t="s">
        <v>105</v>
      </c>
      <c r="C85" s="53"/>
      <c r="D85" s="54"/>
      <c r="E85" s="49">
        <v>1776</v>
      </c>
      <c r="F85" s="50">
        <v>1776</v>
      </c>
      <c r="G85" s="51">
        <v>0</v>
      </c>
    </row>
    <row r="86" spans="1:7" ht="18" customHeight="1">
      <c r="A86" s="54"/>
      <c r="B86" s="63" t="s">
        <v>106</v>
      </c>
      <c r="C86" s="58" t="s">
        <v>106</v>
      </c>
      <c r="D86" s="57" t="s">
        <v>14</v>
      </c>
      <c r="E86" s="62">
        <v>832</v>
      </c>
      <c r="F86" s="60">
        <v>832</v>
      </c>
      <c r="G86" s="61"/>
    </row>
    <row r="87" spans="1:7" ht="18" customHeight="1">
      <c r="A87" s="54"/>
      <c r="B87" s="63" t="s">
        <v>107</v>
      </c>
      <c r="C87" s="58" t="s">
        <v>107</v>
      </c>
      <c r="D87" s="57" t="s">
        <v>14</v>
      </c>
      <c r="E87" s="62">
        <v>820</v>
      </c>
      <c r="F87" s="60">
        <v>820</v>
      </c>
      <c r="G87" s="61"/>
    </row>
    <row r="88" spans="1:7" ht="18" customHeight="1">
      <c r="A88" s="54"/>
      <c r="B88" s="65" t="s">
        <v>108</v>
      </c>
      <c r="C88" s="58" t="s">
        <v>108</v>
      </c>
      <c r="D88" s="66" t="s">
        <v>14</v>
      </c>
      <c r="E88" s="62">
        <v>68</v>
      </c>
      <c r="F88" s="60">
        <v>68</v>
      </c>
      <c r="G88" s="61"/>
    </row>
    <row r="89" spans="1:7" ht="18" customHeight="1">
      <c r="A89" s="54"/>
      <c r="B89" s="65" t="s">
        <v>109</v>
      </c>
      <c r="C89" s="58" t="s">
        <v>109</v>
      </c>
      <c r="D89" s="66" t="s">
        <v>23</v>
      </c>
      <c r="E89" s="62">
        <v>56</v>
      </c>
      <c r="F89" s="60">
        <v>56</v>
      </c>
      <c r="G89" s="61"/>
    </row>
    <row r="90" spans="1:7" ht="18" customHeight="1">
      <c r="A90" s="54"/>
      <c r="B90" s="57" t="s">
        <v>110</v>
      </c>
      <c r="C90" s="58" t="s">
        <v>110</v>
      </c>
      <c r="D90" s="57" t="s">
        <v>14</v>
      </c>
      <c r="E90" s="62">
        <v>842</v>
      </c>
      <c r="F90" s="60">
        <v>842</v>
      </c>
      <c r="G90" s="61"/>
    </row>
    <row r="91" spans="1:7" ht="18" customHeight="1">
      <c r="A91" s="54"/>
      <c r="B91" s="57" t="s">
        <v>111</v>
      </c>
      <c r="C91" s="58" t="s">
        <v>111</v>
      </c>
      <c r="D91" s="57" t="s">
        <v>14</v>
      </c>
      <c r="E91" s="62">
        <v>1031</v>
      </c>
      <c r="F91" s="60">
        <v>1031</v>
      </c>
      <c r="G91" s="61"/>
    </row>
    <row r="92" spans="1:7" ht="18" customHeight="1">
      <c r="A92" s="54"/>
      <c r="B92" s="57" t="s">
        <v>112</v>
      </c>
      <c r="C92" s="58" t="s">
        <v>112</v>
      </c>
      <c r="D92" s="57" t="s">
        <v>23</v>
      </c>
      <c r="E92" s="62">
        <v>2569</v>
      </c>
      <c r="F92" s="60">
        <v>2569</v>
      </c>
      <c r="G92" s="61"/>
    </row>
    <row r="93" spans="1:7" ht="18" customHeight="1">
      <c r="A93" s="54"/>
      <c r="B93" s="57" t="s">
        <v>113</v>
      </c>
      <c r="C93" s="58" t="s">
        <v>114</v>
      </c>
      <c r="D93" s="57" t="s">
        <v>23</v>
      </c>
      <c r="E93" s="62">
        <v>1359</v>
      </c>
      <c r="F93" s="60">
        <v>1359</v>
      </c>
      <c r="G93" s="61"/>
    </row>
    <row r="94" spans="1:7" ht="18" customHeight="1">
      <c r="A94" s="54"/>
      <c r="B94" s="57" t="s">
        <v>115</v>
      </c>
      <c r="C94" s="58" t="s">
        <v>115</v>
      </c>
      <c r="D94" s="57" t="s">
        <v>23</v>
      </c>
      <c r="E94" s="62">
        <v>2002</v>
      </c>
      <c r="F94" s="60">
        <v>2002</v>
      </c>
      <c r="G94" s="61"/>
    </row>
    <row r="95" spans="1:7" ht="18" customHeight="1">
      <c r="A95" s="54"/>
      <c r="B95" s="57" t="s">
        <v>116</v>
      </c>
      <c r="C95" s="58" t="s">
        <v>116</v>
      </c>
      <c r="D95" s="57" t="s">
        <v>14</v>
      </c>
      <c r="E95" s="62">
        <v>683</v>
      </c>
      <c r="F95" s="60">
        <v>683</v>
      </c>
      <c r="G95" s="61"/>
    </row>
    <row r="96" spans="1:7" ht="17.25" customHeight="1">
      <c r="A96" s="54"/>
      <c r="B96" s="57" t="s">
        <v>117</v>
      </c>
      <c r="C96" s="58" t="s">
        <v>117</v>
      </c>
      <c r="D96" s="57" t="s">
        <v>23</v>
      </c>
      <c r="E96" s="62">
        <v>1686</v>
      </c>
      <c r="F96" s="60">
        <v>1686</v>
      </c>
      <c r="G96" s="61"/>
    </row>
    <row r="97" spans="1:7" ht="17.25" customHeight="1">
      <c r="A97" s="54"/>
      <c r="B97" s="57" t="s">
        <v>118</v>
      </c>
      <c r="C97" s="58" t="s">
        <v>118</v>
      </c>
      <c r="D97" s="57" t="s">
        <v>23</v>
      </c>
      <c r="E97" s="62">
        <v>1194</v>
      </c>
      <c r="F97" s="60">
        <v>1194</v>
      </c>
      <c r="G97" s="61"/>
    </row>
    <row r="98" spans="1:7" ht="17.25" customHeight="1">
      <c r="A98" s="54"/>
      <c r="B98" s="57" t="s">
        <v>119</v>
      </c>
      <c r="C98" s="58" t="s">
        <v>120</v>
      </c>
      <c r="D98" s="57" t="s">
        <v>14</v>
      </c>
      <c r="E98" s="62">
        <v>1253</v>
      </c>
      <c r="F98" s="60">
        <v>1253</v>
      </c>
      <c r="G98" s="61"/>
    </row>
    <row r="99" spans="1:7" s="33" customFormat="1" ht="17.25" customHeight="1">
      <c r="A99" s="54" t="s">
        <v>121</v>
      </c>
      <c r="B99" s="53" t="s">
        <v>122</v>
      </c>
      <c r="C99" s="53"/>
      <c r="D99" s="54"/>
      <c r="E99" s="49">
        <v>10612</v>
      </c>
      <c r="F99" s="50">
        <v>10612</v>
      </c>
      <c r="G99" s="51">
        <v>0</v>
      </c>
    </row>
    <row r="100" spans="1:7" ht="17.25" customHeight="1">
      <c r="A100" s="54"/>
      <c r="B100" s="57" t="s">
        <v>123</v>
      </c>
      <c r="C100" s="58" t="s">
        <v>123</v>
      </c>
      <c r="D100" s="57" t="s">
        <v>14</v>
      </c>
      <c r="E100" s="62">
        <v>993</v>
      </c>
      <c r="F100" s="60">
        <v>993</v>
      </c>
      <c r="G100" s="61"/>
    </row>
    <row r="101" spans="1:7" ht="17.25" customHeight="1">
      <c r="A101" s="54"/>
      <c r="B101" s="57" t="s">
        <v>124</v>
      </c>
      <c r="C101" s="58" t="s">
        <v>124</v>
      </c>
      <c r="D101" s="57" t="s">
        <v>14</v>
      </c>
      <c r="E101" s="62">
        <v>909</v>
      </c>
      <c r="F101" s="60">
        <v>909</v>
      </c>
      <c r="G101" s="61"/>
    </row>
    <row r="102" spans="1:7" ht="17.25" customHeight="1">
      <c r="A102" s="54"/>
      <c r="B102" s="57" t="s">
        <v>125</v>
      </c>
      <c r="C102" s="58" t="s">
        <v>125</v>
      </c>
      <c r="D102" s="57" t="s">
        <v>23</v>
      </c>
      <c r="E102" s="62">
        <v>2232</v>
      </c>
      <c r="F102" s="60">
        <v>2232</v>
      </c>
      <c r="G102" s="61"/>
    </row>
    <row r="103" spans="1:7" ht="17.25" customHeight="1">
      <c r="A103" s="54"/>
      <c r="B103" s="57" t="s">
        <v>126</v>
      </c>
      <c r="C103" s="58" t="s">
        <v>126</v>
      </c>
      <c r="D103" s="57" t="s">
        <v>14</v>
      </c>
      <c r="E103" s="62">
        <v>711</v>
      </c>
      <c r="F103" s="60">
        <v>711</v>
      </c>
      <c r="G103" s="61"/>
    </row>
    <row r="104" spans="1:7" ht="17.25" customHeight="1">
      <c r="A104" s="54"/>
      <c r="B104" s="57" t="s">
        <v>127</v>
      </c>
      <c r="C104" s="58" t="s">
        <v>127</v>
      </c>
      <c r="D104" s="57" t="s">
        <v>14</v>
      </c>
      <c r="E104" s="62">
        <v>743</v>
      </c>
      <c r="F104" s="60">
        <v>743</v>
      </c>
      <c r="G104" s="61"/>
    </row>
    <row r="105" spans="1:7" ht="17.25" customHeight="1">
      <c r="A105" s="54"/>
      <c r="B105" s="57" t="s">
        <v>128</v>
      </c>
      <c r="C105" s="58" t="s">
        <v>128</v>
      </c>
      <c r="D105" s="57" t="s">
        <v>23</v>
      </c>
      <c r="E105" s="62">
        <v>1999</v>
      </c>
      <c r="F105" s="60">
        <v>1999</v>
      </c>
      <c r="G105" s="61"/>
    </row>
    <row r="106" spans="1:7" ht="17.25" customHeight="1">
      <c r="A106" s="54"/>
      <c r="B106" s="57" t="s">
        <v>129</v>
      </c>
      <c r="C106" s="58" t="s">
        <v>129</v>
      </c>
      <c r="D106" s="57" t="s">
        <v>23</v>
      </c>
      <c r="E106" s="62">
        <v>1295</v>
      </c>
      <c r="F106" s="60">
        <v>1295</v>
      </c>
      <c r="G106" s="61"/>
    </row>
    <row r="107" spans="1:7" ht="18" customHeight="1">
      <c r="A107" s="54"/>
      <c r="B107" s="57" t="s">
        <v>130</v>
      </c>
      <c r="C107" s="58" t="s">
        <v>130</v>
      </c>
      <c r="D107" s="57" t="s">
        <v>23</v>
      </c>
      <c r="E107" s="62">
        <v>1730</v>
      </c>
      <c r="F107" s="60">
        <v>1730</v>
      </c>
      <c r="G107" s="61"/>
    </row>
    <row r="108" spans="1:7" s="33" customFormat="1" ht="18" customHeight="1">
      <c r="A108" s="54" t="s">
        <v>131</v>
      </c>
      <c r="B108" s="53" t="s">
        <v>132</v>
      </c>
      <c r="C108" s="53"/>
      <c r="D108" s="54"/>
      <c r="E108" s="49">
        <v>11598</v>
      </c>
      <c r="F108" s="50">
        <v>11598</v>
      </c>
      <c r="G108" s="51">
        <v>0</v>
      </c>
    </row>
    <row r="109" spans="1:7" ht="18" customHeight="1">
      <c r="A109" s="54"/>
      <c r="B109" s="57" t="s">
        <v>133</v>
      </c>
      <c r="C109" s="58" t="s">
        <v>133</v>
      </c>
      <c r="D109" s="57" t="s">
        <v>23</v>
      </c>
      <c r="E109" s="62">
        <v>3088</v>
      </c>
      <c r="F109" s="60">
        <v>3088</v>
      </c>
      <c r="G109" s="61"/>
    </row>
    <row r="110" spans="1:7" ht="18" customHeight="1">
      <c r="A110" s="54"/>
      <c r="B110" s="57" t="s">
        <v>134</v>
      </c>
      <c r="C110" s="58" t="s">
        <v>134</v>
      </c>
      <c r="D110" s="57" t="s">
        <v>23</v>
      </c>
      <c r="E110" s="62">
        <v>1541</v>
      </c>
      <c r="F110" s="60">
        <v>1541</v>
      </c>
      <c r="G110" s="61"/>
    </row>
    <row r="111" spans="1:7" ht="18" customHeight="1">
      <c r="A111" s="54"/>
      <c r="B111" s="57" t="s">
        <v>135</v>
      </c>
      <c r="C111" s="58" t="s">
        <v>135</v>
      </c>
      <c r="D111" s="57" t="s">
        <v>23</v>
      </c>
      <c r="E111" s="62">
        <v>2922</v>
      </c>
      <c r="F111" s="60">
        <v>2922</v>
      </c>
      <c r="G111" s="61"/>
    </row>
    <row r="112" spans="1:7" ht="18" customHeight="1">
      <c r="A112" s="54"/>
      <c r="B112" s="57" t="s">
        <v>136</v>
      </c>
      <c r="C112" s="58" t="s">
        <v>136</v>
      </c>
      <c r="D112" s="57" t="s">
        <v>23</v>
      </c>
      <c r="E112" s="62">
        <v>4047</v>
      </c>
      <c r="F112" s="60">
        <v>4047</v>
      </c>
      <c r="G112" s="61"/>
    </row>
    <row r="113" spans="1:7" s="33" customFormat="1" ht="18" customHeight="1">
      <c r="A113" s="54" t="s">
        <v>137</v>
      </c>
      <c r="B113" s="53" t="s">
        <v>138</v>
      </c>
      <c r="C113" s="53"/>
      <c r="D113" s="54"/>
      <c r="E113" s="49">
        <v>21122</v>
      </c>
      <c r="F113" s="50">
        <v>19859</v>
      </c>
      <c r="G113" s="51">
        <v>1263</v>
      </c>
    </row>
    <row r="114" spans="1:7" s="33" customFormat="1" ht="18" customHeight="1">
      <c r="A114" s="54"/>
      <c r="B114" s="53" t="s">
        <v>139</v>
      </c>
      <c r="C114" s="53"/>
      <c r="D114" s="54"/>
      <c r="E114" s="49">
        <v>2012</v>
      </c>
      <c r="F114" s="50">
        <v>2012</v>
      </c>
      <c r="G114" s="51">
        <v>0</v>
      </c>
    </row>
    <row r="115" spans="1:7" ht="18" customHeight="1">
      <c r="A115" s="54"/>
      <c r="B115" s="69" t="s">
        <v>140</v>
      </c>
      <c r="C115" s="58" t="s">
        <v>140</v>
      </c>
      <c r="D115" s="57" t="s">
        <v>23</v>
      </c>
      <c r="E115" s="62">
        <v>2012</v>
      </c>
      <c r="F115" s="60">
        <v>2012</v>
      </c>
      <c r="G115" s="61"/>
    </row>
    <row r="116" spans="1:7" ht="18" customHeight="1">
      <c r="A116" s="54"/>
      <c r="B116" s="70" t="s">
        <v>141</v>
      </c>
      <c r="C116" s="58" t="s">
        <v>141</v>
      </c>
      <c r="D116" s="57" t="s">
        <v>23</v>
      </c>
      <c r="E116" s="62">
        <v>1904</v>
      </c>
      <c r="F116" s="60">
        <v>1904</v>
      </c>
      <c r="G116" s="61"/>
    </row>
    <row r="117" spans="1:7" ht="18" customHeight="1">
      <c r="A117" s="54"/>
      <c r="B117" s="70" t="s">
        <v>142</v>
      </c>
      <c r="C117" s="58" t="s">
        <v>142</v>
      </c>
      <c r="D117" s="57" t="s">
        <v>23</v>
      </c>
      <c r="E117" s="62">
        <v>1732</v>
      </c>
      <c r="F117" s="60">
        <v>1732</v>
      </c>
      <c r="G117" s="61"/>
    </row>
    <row r="118" spans="1:7" ht="18" customHeight="1">
      <c r="A118" s="54"/>
      <c r="B118" s="70" t="s">
        <v>143</v>
      </c>
      <c r="C118" s="58" t="s">
        <v>143</v>
      </c>
      <c r="D118" s="57" t="s">
        <v>23</v>
      </c>
      <c r="E118" s="62">
        <v>2689</v>
      </c>
      <c r="F118" s="60">
        <v>2689</v>
      </c>
      <c r="G118" s="61"/>
    </row>
    <row r="119" spans="1:7" ht="18" customHeight="1">
      <c r="A119" s="54"/>
      <c r="B119" s="70" t="s">
        <v>144</v>
      </c>
      <c r="C119" s="58" t="s">
        <v>144</v>
      </c>
      <c r="D119" s="57" t="s">
        <v>23</v>
      </c>
      <c r="E119" s="62">
        <v>2315</v>
      </c>
      <c r="F119" s="60">
        <v>1630</v>
      </c>
      <c r="G119" s="61">
        <v>685</v>
      </c>
    </row>
    <row r="120" spans="1:7" ht="18" customHeight="1">
      <c r="A120" s="54"/>
      <c r="B120" s="70" t="s">
        <v>145</v>
      </c>
      <c r="C120" s="58" t="s">
        <v>145</v>
      </c>
      <c r="D120" s="57" t="s">
        <v>23</v>
      </c>
      <c r="E120" s="62">
        <v>1261</v>
      </c>
      <c r="F120" s="60">
        <v>1261</v>
      </c>
      <c r="G120" s="61"/>
    </row>
    <row r="121" spans="1:7" ht="18" customHeight="1">
      <c r="A121" s="54"/>
      <c r="B121" s="70" t="s">
        <v>146</v>
      </c>
      <c r="C121" s="58" t="s">
        <v>146</v>
      </c>
      <c r="D121" s="57" t="s">
        <v>23</v>
      </c>
      <c r="E121" s="62">
        <v>1464</v>
      </c>
      <c r="F121" s="60">
        <v>1464</v>
      </c>
      <c r="G121" s="61"/>
    </row>
    <row r="122" spans="1:7" ht="18" customHeight="1">
      <c r="A122" s="54"/>
      <c r="B122" s="70" t="s">
        <v>147</v>
      </c>
      <c r="C122" s="58" t="s">
        <v>147</v>
      </c>
      <c r="D122" s="57" t="s">
        <v>23</v>
      </c>
      <c r="E122" s="62">
        <v>1419</v>
      </c>
      <c r="F122" s="60">
        <v>1419</v>
      </c>
      <c r="G122" s="61"/>
    </row>
    <row r="123" spans="1:7" ht="18" customHeight="1">
      <c r="A123" s="54"/>
      <c r="B123" s="70" t="s">
        <v>148</v>
      </c>
      <c r="C123" s="58" t="s">
        <v>149</v>
      </c>
      <c r="D123" s="57" t="s">
        <v>23</v>
      </c>
      <c r="E123" s="62">
        <v>1446</v>
      </c>
      <c r="F123" s="60">
        <v>1446</v>
      </c>
      <c r="G123" s="61"/>
    </row>
    <row r="124" spans="1:7" ht="18" customHeight="1">
      <c r="A124" s="54"/>
      <c r="B124" s="70" t="s">
        <v>150</v>
      </c>
      <c r="C124" s="71" t="s">
        <v>150</v>
      </c>
      <c r="D124" s="57" t="s">
        <v>23</v>
      </c>
      <c r="E124" s="62">
        <v>188</v>
      </c>
      <c r="F124" s="60">
        <v>188</v>
      </c>
      <c r="G124" s="61"/>
    </row>
    <row r="125" spans="1:7" ht="18" customHeight="1">
      <c r="A125" s="54"/>
      <c r="B125" s="70" t="s">
        <v>151</v>
      </c>
      <c r="C125" s="58" t="s">
        <v>151</v>
      </c>
      <c r="D125" s="57" t="s">
        <v>23</v>
      </c>
      <c r="E125" s="62">
        <v>1443</v>
      </c>
      <c r="F125" s="60">
        <v>1443</v>
      </c>
      <c r="G125" s="61"/>
    </row>
    <row r="126" spans="1:7" ht="18" customHeight="1">
      <c r="A126" s="54"/>
      <c r="B126" s="70" t="s">
        <v>152</v>
      </c>
      <c r="C126" s="58" t="s">
        <v>152</v>
      </c>
      <c r="D126" s="57" t="s">
        <v>23</v>
      </c>
      <c r="E126" s="62">
        <v>1298</v>
      </c>
      <c r="F126" s="60">
        <v>1298</v>
      </c>
      <c r="G126" s="61"/>
    </row>
    <row r="127" spans="1:7" ht="18" customHeight="1">
      <c r="A127" s="54"/>
      <c r="B127" s="70" t="s">
        <v>153</v>
      </c>
      <c r="C127" s="58" t="s">
        <v>153</v>
      </c>
      <c r="D127" s="57" t="s">
        <v>23</v>
      </c>
      <c r="E127" s="62">
        <v>1951</v>
      </c>
      <c r="F127" s="60">
        <v>1373</v>
      </c>
      <c r="G127" s="61">
        <v>578</v>
      </c>
    </row>
    <row r="128" spans="1:7" s="33" customFormat="1" ht="18" customHeight="1">
      <c r="A128" s="72" t="s">
        <v>154</v>
      </c>
      <c r="B128" s="73" t="s">
        <v>155</v>
      </c>
      <c r="C128" s="73"/>
      <c r="D128" s="54"/>
      <c r="E128" s="49">
        <v>18345</v>
      </c>
      <c r="F128" s="50">
        <v>13392</v>
      </c>
      <c r="G128" s="51">
        <v>4953</v>
      </c>
    </row>
    <row r="129" spans="1:7" ht="18" customHeight="1">
      <c r="A129" s="72"/>
      <c r="B129" s="57" t="s">
        <v>156</v>
      </c>
      <c r="C129" s="58" t="s">
        <v>156</v>
      </c>
      <c r="D129" s="57" t="s">
        <v>23</v>
      </c>
      <c r="E129" s="62">
        <v>1604</v>
      </c>
      <c r="F129" s="60">
        <v>1604</v>
      </c>
      <c r="G129" s="61"/>
    </row>
    <row r="130" spans="1:7" ht="18" customHeight="1">
      <c r="A130" s="72"/>
      <c r="B130" s="57" t="s">
        <v>157</v>
      </c>
      <c r="C130" s="58" t="s">
        <v>157</v>
      </c>
      <c r="D130" s="57" t="s">
        <v>23</v>
      </c>
      <c r="E130" s="62">
        <v>2298</v>
      </c>
      <c r="F130" s="60">
        <v>1618</v>
      </c>
      <c r="G130" s="61">
        <v>680</v>
      </c>
    </row>
    <row r="131" spans="1:7" ht="18" customHeight="1">
      <c r="A131" s="72"/>
      <c r="B131" s="57" t="s">
        <v>158</v>
      </c>
      <c r="C131" s="58" t="s">
        <v>158</v>
      </c>
      <c r="D131" s="57" t="s">
        <v>23</v>
      </c>
      <c r="E131" s="62">
        <v>2400</v>
      </c>
      <c r="F131" s="60">
        <v>1690</v>
      </c>
      <c r="G131" s="61">
        <v>710</v>
      </c>
    </row>
    <row r="132" spans="1:7" ht="18" customHeight="1">
      <c r="A132" s="72"/>
      <c r="B132" s="57" t="s">
        <v>159</v>
      </c>
      <c r="C132" s="58" t="s">
        <v>159</v>
      </c>
      <c r="D132" s="57" t="s">
        <v>23</v>
      </c>
      <c r="E132" s="62">
        <v>2194</v>
      </c>
      <c r="F132" s="60">
        <v>1545</v>
      </c>
      <c r="G132" s="61">
        <v>649</v>
      </c>
    </row>
    <row r="133" spans="1:7" ht="18" customHeight="1">
      <c r="A133" s="72"/>
      <c r="B133" s="57" t="s">
        <v>160</v>
      </c>
      <c r="C133" s="58" t="s">
        <v>160</v>
      </c>
      <c r="D133" s="57" t="s">
        <v>23</v>
      </c>
      <c r="E133" s="62">
        <v>2235</v>
      </c>
      <c r="F133" s="60">
        <v>1574</v>
      </c>
      <c r="G133" s="61">
        <v>661</v>
      </c>
    </row>
    <row r="134" spans="1:7" ht="18" customHeight="1">
      <c r="A134" s="72"/>
      <c r="B134" s="57" t="s">
        <v>161</v>
      </c>
      <c r="C134" s="58" t="s">
        <v>161</v>
      </c>
      <c r="D134" s="57" t="s">
        <v>23</v>
      </c>
      <c r="E134" s="62">
        <v>1750</v>
      </c>
      <c r="F134" s="60">
        <v>1232</v>
      </c>
      <c r="G134" s="61">
        <v>518</v>
      </c>
    </row>
    <row r="135" spans="1:7" ht="18" customHeight="1">
      <c r="A135" s="72"/>
      <c r="B135" s="57" t="s">
        <v>162</v>
      </c>
      <c r="C135" s="58" t="s">
        <v>162</v>
      </c>
      <c r="D135" s="57" t="s">
        <v>23</v>
      </c>
      <c r="E135" s="62">
        <v>2887</v>
      </c>
      <c r="F135" s="60">
        <v>2033</v>
      </c>
      <c r="G135" s="61">
        <v>854</v>
      </c>
    </row>
    <row r="136" spans="1:7" ht="18" customHeight="1">
      <c r="A136" s="72"/>
      <c r="B136" s="57" t="s">
        <v>163</v>
      </c>
      <c r="C136" s="58" t="s">
        <v>163</v>
      </c>
      <c r="D136" s="57" t="s">
        <v>23</v>
      </c>
      <c r="E136" s="62">
        <v>2977</v>
      </c>
      <c r="F136" s="60">
        <v>2096</v>
      </c>
      <c r="G136" s="61">
        <v>881</v>
      </c>
    </row>
  </sheetData>
  <sheetProtection/>
  <autoFilter ref="A8:E136"/>
  <mergeCells count="16">
    <mergeCell ref="A2:G2"/>
    <mergeCell ref="A3:B3"/>
    <mergeCell ref="A8:A10"/>
    <mergeCell ref="A11:A16"/>
    <mergeCell ref="A17:A23"/>
    <mergeCell ref="A24:A34"/>
    <mergeCell ref="A35:A46"/>
    <mergeCell ref="A47:A56"/>
    <mergeCell ref="A57:A68"/>
    <mergeCell ref="A69:A74"/>
    <mergeCell ref="A75:A83"/>
    <mergeCell ref="A84:A98"/>
    <mergeCell ref="A99:A107"/>
    <mergeCell ref="A108:A112"/>
    <mergeCell ref="A113:A127"/>
    <mergeCell ref="A128:A136"/>
  </mergeCells>
  <printOptions horizontalCentered="1"/>
  <pageMargins left="0.35" right="0.35" top="0.59" bottom="0.59" header="0.51" footer="0.51"/>
  <pageSetup horizontalDpi="600" verticalDpi="6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workbookViewId="0" topLeftCell="A1">
      <selection activeCell="M10" sqref="M10"/>
    </sheetView>
  </sheetViews>
  <sheetFormatPr defaultColWidth="7.875" defaultRowHeight="14.25"/>
  <cols>
    <col min="1" max="1" width="8.50390625" style="5" customWidth="1"/>
    <col min="2" max="9" width="3.875" style="6" customWidth="1"/>
    <col min="10" max="27" width="3.875" style="5" customWidth="1"/>
    <col min="28" max="29" width="3.25390625" style="5" customWidth="1"/>
    <col min="30" max="30" width="2.875" style="5" customWidth="1"/>
    <col min="31" max="31" width="3.125" style="5" customWidth="1"/>
    <col min="32" max="16384" width="7.875" style="5" customWidth="1"/>
  </cols>
  <sheetData>
    <row r="1" spans="1:30" ht="20.25">
      <c r="A1" s="7" t="s">
        <v>164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1" ht="24">
      <c r="A2" s="8" t="s">
        <v>165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0" s="1" customFormat="1" ht="18.75" customHeight="1">
      <c r="A3" s="9" t="s">
        <v>166</v>
      </c>
      <c r="B3" s="10"/>
      <c r="C3" s="10"/>
      <c r="D3" s="10"/>
      <c r="E3" s="10"/>
      <c r="F3" s="10"/>
      <c r="G3" s="10"/>
      <c r="H3" s="10"/>
      <c r="I3" s="10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1" s="2" customFormat="1" ht="18.75" customHeight="1">
      <c r="A4" s="11" t="s">
        <v>167</v>
      </c>
      <c r="B4" s="12" t="s">
        <v>168</v>
      </c>
      <c r="C4" s="12"/>
      <c r="D4" s="12"/>
      <c r="E4" s="12"/>
      <c r="F4" s="12"/>
      <c r="G4" s="12"/>
      <c r="H4" s="12"/>
      <c r="I4" s="12"/>
      <c r="J4" s="12" t="s">
        <v>169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1" t="s">
        <v>170</v>
      </c>
    </row>
    <row r="5" spans="1:31" s="2" customFormat="1" ht="30.75" customHeight="1">
      <c r="A5" s="13"/>
      <c r="B5" s="14" t="s">
        <v>171</v>
      </c>
      <c r="C5" s="15" t="s">
        <v>172</v>
      </c>
      <c r="D5" s="16"/>
      <c r="E5" s="16"/>
      <c r="F5" s="17"/>
      <c r="G5" s="18" t="s">
        <v>173</v>
      </c>
      <c r="H5" s="18"/>
      <c r="I5" s="18"/>
      <c r="J5" s="11" t="s">
        <v>174</v>
      </c>
      <c r="K5" s="28" t="s">
        <v>175</v>
      </c>
      <c r="L5" s="29"/>
      <c r="M5" s="29"/>
      <c r="N5" s="29"/>
      <c r="O5" s="29"/>
      <c r="P5" s="29"/>
      <c r="Q5" s="29"/>
      <c r="R5" s="30"/>
      <c r="S5" s="28" t="s">
        <v>176</v>
      </c>
      <c r="T5" s="29"/>
      <c r="U5" s="29"/>
      <c r="V5" s="29"/>
      <c r="W5" s="29"/>
      <c r="X5" s="29"/>
      <c r="Y5" s="29"/>
      <c r="Z5" s="29"/>
      <c r="AA5" s="29"/>
      <c r="AB5" s="29"/>
      <c r="AC5" s="29"/>
      <c r="AD5" s="30"/>
      <c r="AE5" s="13"/>
    </row>
    <row r="6" spans="1:31" s="2" customFormat="1" ht="33.75" customHeight="1">
      <c r="A6" s="13"/>
      <c r="B6" s="19"/>
      <c r="C6" s="14" t="s">
        <v>177</v>
      </c>
      <c r="D6" s="14" t="s">
        <v>178</v>
      </c>
      <c r="E6" s="14" t="s">
        <v>179</v>
      </c>
      <c r="F6" s="14" t="s">
        <v>180</v>
      </c>
      <c r="G6" s="14" t="s">
        <v>181</v>
      </c>
      <c r="H6" s="14" t="s">
        <v>182</v>
      </c>
      <c r="I6" s="14" t="s">
        <v>183</v>
      </c>
      <c r="J6" s="13"/>
      <c r="K6" s="28" t="s">
        <v>181</v>
      </c>
      <c r="L6" s="30"/>
      <c r="M6" s="28" t="s">
        <v>184</v>
      </c>
      <c r="N6" s="30"/>
      <c r="O6" s="28" t="s">
        <v>185</v>
      </c>
      <c r="P6" s="30"/>
      <c r="Q6" s="28" t="s">
        <v>186</v>
      </c>
      <c r="R6" s="30"/>
      <c r="S6" s="28" t="s">
        <v>187</v>
      </c>
      <c r="T6" s="30"/>
      <c r="U6" s="28" t="s">
        <v>188</v>
      </c>
      <c r="V6" s="30"/>
      <c r="W6" s="28" t="s">
        <v>189</v>
      </c>
      <c r="X6" s="30"/>
      <c r="Y6" s="28" t="s">
        <v>190</v>
      </c>
      <c r="Z6" s="30"/>
      <c r="AA6" s="28" t="s">
        <v>191</v>
      </c>
      <c r="AB6" s="30"/>
      <c r="AC6" s="28" t="s">
        <v>192</v>
      </c>
      <c r="AD6" s="30"/>
      <c r="AE6" s="13"/>
    </row>
    <row r="7" spans="1:31" s="3" customFormat="1" ht="33.75" customHeight="1">
      <c r="A7" s="20"/>
      <c r="B7" s="21"/>
      <c r="C7" s="21"/>
      <c r="D7" s="21"/>
      <c r="E7" s="21"/>
      <c r="F7" s="21"/>
      <c r="G7" s="21"/>
      <c r="H7" s="21"/>
      <c r="I7" s="21"/>
      <c r="J7" s="20"/>
      <c r="K7" s="31" t="s">
        <v>193</v>
      </c>
      <c r="L7" s="31" t="s">
        <v>194</v>
      </c>
      <c r="M7" s="31" t="s">
        <v>193</v>
      </c>
      <c r="N7" s="31" t="s">
        <v>194</v>
      </c>
      <c r="O7" s="31" t="s">
        <v>193</v>
      </c>
      <c r="P7" s="31" t="s">
        <v>194</v>
      </c>
      <c r="Q7" s="31" t="s">
        <v>193</v>
      </c>
      <c r="R7" s="31" t="s">
        <v>194</v>
      </c>
      <c r="S7" s="31" t="s">
        <v>195</v>
      </c>
      <c r="T7" s="31" t="s">
        <v>194</v>
      </c>
      <c r="U7" s="31" t="s">
        <v>195</v>
      </c>
      <c r="V7" s="31" t="s">
        <v>194</v>
      </c>
      <c r="W7" s="31" t="s">
        <v>195</v>
      </c>
      <c r="X7" s="31" t="s">
        <v>194</v>
      </c>
      <c r="Y7" s="31" t="s">
        <v>195</v>
      </c>
      <c r="Z7" s="31" t="s">
        <v>194</v>
      </c>
      <c r="AA7" s="31" t="s">
        <v>195</v>
      </c>
      <c r="AB7" s="31" t="s">
        <v>194</v>
      </c>
      <c r="AC7" s="31" t="s">
        <v>195</v>
      </c>
      <c r="AD7" s="31" t="s">
        <v>194</v>
      </c>
      <c r="AE7" s="20"/>
    </row>
    <row r="8" spans="1:31" ht="18.75" customHeight="1">
      <c r="A8" s="22" t="s">
        <v>196</v>
      </c>
      <c r="B8" s="23"/>
      <c r="C8" s="23"/>
      <c r="D8" s="23"/>
      <c r="E8" s="23"/>
      <c r="F8" s="23"/>
      <c r="G8" s="23"/>
      <c r="H8" s="23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32"/>
    </row>
    <row r="9" spans="1:31" ht="18.75" customHeight="1">
      <c r="A9" s="22" t="s">
        <v>197</v>
      </c>
      <c r="B9" s="23"/>
      <c r="C9" s="23"/>
      <c r="D9" s="23"/>
      <c r="E9" s="23"/>
      <c r="F9" s="23"/>
      <c r="G9" s="23"/>
      <c r="H9" s="23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32"/>
    </row>
    <row r="10" spans="1:31" ht="18.75" customHeight="1">
      <c r="A10" s="22" t="s">
        <v>198</v>
      </c>
      <c r="B10" s="23"/>
      <c r="C10" s="23"/>
      <c r="D10" s="23"/>
      <c r="E10" s="23"/>
      <c r="F10" s="23"/>
      <c r="G10" s="23"/>
      <c r="H10" s="23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32"/>
    </row>
    <row r="11" spans="1:31" ht="18.75" customHeight="1">
      <c r="A11" s="22" t="s">
        <v>198</v>
      </c>
      <c r="B11" s="23"/>
      <c r="C11" s="23"/>
      <c r="D11" s="23"/>
      <c r="E11" s="23"/>
      <c r="F11" s="23"/>
      <c r="G11" s="23"/>
      <c r="H11" s="23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32"/>
    </row>
    <row r="12" spans="1:31" ht="13.5" customHeight="1">
      <c r="A12" s="23" t="s">
        <v>199</v>
      </c>
      <c r="B12" s="23"/>
      <c r="C12" s="23"/>
      <c r="D12" s="23"/>
      <c r="E12" s="23"/>
      <c r="F12" s="23"/>
      <c r="G12" s="23"/>
      <c r="H12" s="23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32"/>
    </row>
    <row r="13" spans="1:31" ht="18.75" customHeight="1">
      <c r="A13" s="22" t="s">
        <v>196</v>
      </c>
      <c r="B13" s="23"/>
      <c r="C13" s="23"/>
      <c r="D13" s="23"/>
      <c r="E13" s="23"/>
      <c r="F13" s="23"/>
      <c r="G13" s="23"/>
      <c r="H13" s="23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32"/>
    </row>
    <row r="14" spans="1:31" ht="18.75" customHeight="1">
      <c r="A14" s="22" t="s">
        <v>197</v>
      </c>
      <c r="B14" s="23"/>
      <c r="C14" s="23"/>
      <c r="D14" s="23"/>
      <c r="E14" s="23"/>
      <c r="F14" s="23"/>
      <c r="G14" s="23"/>
      <c r="H14" s="2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32"/>
    </row>
    <row r="15" spans="1:31" ht="18.75" customHeight="1">
      <c r="A15" s="22" t="s">
        <v>198</v>
      </c>
      <c r="B15" s="23"/>
      <c r="C15" s="23"/>
      <c r="D15" s="23"/>
      <c r="E15" s="23"/>
      <c r="F15" s="23"/>
      <c r="G15" s="23"/>
      <c r="H15" s="23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32"/>
    </row>
    <row r="16" spans="1:31" ht="18.75" customHeight="1">
      <c r="A16" s="22" t="s">
        <v>198</v>
      </c>
      <c r="B16" s="23"/>
      <c r="C16" s="23"/>
      <c r="D16" s="23"/>
      <c r="E16" s="23"/>
      <c r="F16" s="23"/>
      <c r="G16" s="23"/>
      <c r="H16" s="23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32"/>
    </row>
    <row r="17" spans="1:31" ht="13.5" customHeight="1">
      <c r="A17" s="23" t="s">
        <v>199</v>
      </c>
      <c r="B17" s="23"/>
      <c r="C17" s="23"/>
      <c r="D17" s="23"/>
      <c r="E17" s="23"/>
      <c r="F17" s="23"/>
      <c r="G17" s="23"/>
      <c r="H17" s="23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32"/>
    </row>
    <row r="18" spans="1:31" ht="13.5" customHeight="1">
      <c r="A18" s="22"/>
      <c r="B18" s="23"/>
      <c r="C18" s="23"/>
      <c r="D18" s="23"/>
      <c r="E18" s="23"/>
      <c r="F18" s="23"/>
      <c r="G18" s="23"/>
      <c r="H18" s="23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32"/>
    </row>
    <row r="19" spans="1:10" s="4" customFormat="1" ht="16.5" customHeight="1">
      <c r="A19" s="4" t="s">
        <v>200</v>
      </c>
      <c r="B19" s="4" t="s">
        <v>201</v>
      </c>
      <c r="I19" s="4" t="s">
        <v>202</v>
      </c>
      <c r="J19" s="4" t="s">
        <v>203</v>
      </c>
    </row>
    <row r="20" s="4" customFormat="1" ht="15.75" customHeight="1">
      <c r="B20" s="4" t="s">
        <v>204</v>
      </c>
    </row>
    <row r="21" spans="2:9" s="4" customFormat="1" ht="16.5" customHeight="1">
      <c r="B21" s="24" t="s">
        <v>205</v>
      </c>
      <c r="C21" s="24"/>
      <c r="D21" s="24"/>
      <c r="E21" s="24"/>
      <c r="F21" s="24"/>
      <c r="G21" s="24"/>
      <c r="H21" s="24"/>
      <c r="I21" s="24"/>
    </row>
    <row r="22" spans="2:9" s="4" customFormat="1" ht="16.5" customHeight="1">
      <c r="B22" s="25" t="s">
        <v>206</v>
      </c>
      <c r="C22" s="24"/>
      <c r="D22" s="24"/>
      <c r="E22" s="24"/>
      <c r="F22" s="24"/>
      <c r="G22" s="24"/>
      <c r="H22" s="24"/>
      <c r="I22" s="24"/>
    </row>
  </sheetData>
  <sheetProtection/>
  <mergeCells count="28">
    <mergeCell ref="A2:AE2"/>
    <mergeCell ref="B4:I4"/>
    <mergeCell ref="J4:AD4"/>
    <mergeCell ref="C5:F5"/>
    <mergeCell ref="G5:I5"/>
    <mergeCell ref="K5:R5"/>
    <mergeCell ref="S5:AD5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4:A7"/>
    <mergeCell ref="B5:B7"/>
    <mergeCell ref="C6:C7"/>
    <mergeCell ref="D6:D7"/>
    <mergeCell ref="E6:E7"/>
    <mergeCell ref="F6:F7"/>
    <mergeCell ref="G6:G7"/>
    <mergeCell ref="H6:H7"/>
    <mergeCell ref="I6:I7"/>
    <mergeCell ref="J5:J7"/>
    <mergeCell ref="AE4:AE7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饶嘉</dc:creator>
  <cp:keywords/>
  <dc:description/>
  <cp:lastModifiedBy>尹剑锋 10.104.98.59</cp:lastModifiedBy>
  <cp:lastPrinted>2017-12-28T13:42:59Z</cp:lastPrinted>
  <dcterms:created xsi:type="dcterms:W3CDTF">2011-08-02T07:44:48Z</dcterms:created>
  <dcterms:modified xsi:type="dcterms:W3CDTF">2018-01-02T02:26:02Z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