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0" windowWidth="3585" windowHeight="2040" tabRatio="804" firstSheet="2" activeTab="10"/>
  </bookViews>
  <sheets>
    <sheet name="StartUp" sheetId="13" state="veryHidden" r:id="rId1"/>
    <sheet name="封面" sheetId="1" r:id="rId2"/>
    <sheet name="预算公开说明" sheetId="2" r:id="rId3"/>
    <sheet name="收支总表" sheetId="3" r:id="rId4"/>
    <sheet name="财政拨款总表" sheetId="4" r:id="rId5"/>
    <sheet name="收入总表" sheetId="5" r:id="rId6"/>
    <sheet name="支出总表" sheetId="6" r:id="rId7"/>
    <sheet name="一般公共预算支出表" sheetId="7" r:id="rId8"/>
    <sheet name="一般公共预算基本支出表（纵向）" sheetId="8" r:id="rId9"/>
    <sheet name="一般公共预算基本支出表（横向）" sheetId="9" r:id="rId10"/>
    <sheet name="政府性基金预算支出表" sheetId="10" r:id="rId11"/>
    <sheet name="一般公共预算“三公”经费支出表" sheetId="11" r:id="rId12"/>
    <sheet name="政府采购预算表" sheetId="12" r:id="rId13"/>
  </sheets>
  <definedNames>
    <definedName name="_xlnm.Print_Area" localSheetId="4">财政拨款总表!$A$1:$F$36</definedName>
    <definedName name="_xlnm.Print_Area" localSheetId="1">封面!$A$1:$F$10</definedName>
    <definedName name="_xlnm.Print_Area" localSheetId="5">收入总表!$A$1:$K$12</definedName>
    <definedName name="_xlnm.Print_Area" localSheetId="3">收支总表!$A$1:$D$35</definedName>
    <definedName name="_xlnm.Print_Area" localSheetId="11">一般公共预算“三公”经费支出表!$A$1:$K$6</definedName>
    <definedName name="_xlnm.Print_Area" localSheetId="9">'一般公共预算基本支出表（横向）'!$A$1:$AI$10</definedName>
    <definedName name="_xlnm.Print_Area" localSheetId="8">'一般公共预算基本支出表（纵向）'!$A$1:$E$19</definedName>
    <definedName name="_xlnm.Print_Area" localSheetId="7">一般公共预算支出表!$A$1:$E$9</definedName>
    <definedName name="_xlnm.Print_Area" localSheetId="2">预算公开说明!$A$1:$L$16</definedName>
    <definedName name="_xlnm.Print_Area" localSheetId="12">政府采购预算表!$A$1:$Q$7</definedName>
    <definedName name="_xlnm.Print_Area" localSheetId="10">政府性基金预算支出表!$A$1:$E$5</definedName>
    <definedName name="_xlnm.Print_Area" localSheetId="6">支出总表!$A$1:$E$12</definedName>
    <definedName name="_xlnm.Print_Titles" localSheetId="4">财政拨款总表!$1:$5</definedName>
    <definedName name="_xlnm.Print_Titles" localSheetId="5">收入总表!$1:$5</definedName>
    <definedName name="_xlnm.Print_Titles" localSheetId="3">收支总表!$1:$5</definedName>
    <definedName name="_xlnm.Print_Titles" localSheetId="11">一般公共预算“三公”经费支出表!$1:$6</definedName>
    <definedName name="_xlnm.Print_Titles" localSheetId="9">'一般公共预算基本支出表（横向）'!$1:$6</definedName>
    <definedName name="_xlnm.Print_Titles" localSheetId="8">'一般公共预算基本支出表（纵向）'!$1:$5</definedName>
    <definedName name="_xlnm.Print_Titles" localSheetId="7">一般公共预算支出表!$1:$5</definedName>
    <definedName name="_xlnm.Print_Titles" localSheetId="12">政府采购预算表!$1:$7</definedName>
    <definedName name="_xlnm.Print_Titles" localSheetId="10">政府性基金预算支出表!$1:$5</definedName>
    <definedName name="_xlnm.Print_Titles" localSheetId="6">支出总表!$1:$5</definedName>
  </definedNames>
  <calcPr calcId="125725"/>
</workbook>
</file>

<file path=xl/calcChain.xml><?xml version="1.0" encoding="utf-8"?>
<calcChain xmlns="http://schemas.openxmlformats.org/spreadsheetml/2006/main">
  <c r="D34" i="4"/>
  <c r="D35" s="1"/>
  <c r="E34"/>
  <c r="F34"/>
  <c r="E35"/>
  <c r="B34" i="3"/>
  <c r="B36" s="1"/>
  <c r="D35" s="1"/>
  <c r="D36" s="1"/>
  <c r="D34"/>
  <c r="F36" i="4" l="1"/>
  <c r="F35"/>
  <c r="E36"/>
  <c r="D36"/>
</calcChain>
</file>

<file path=xl/sharedStrings.xml><?xml version="1.0" encoding="utf-8"?>
<sst xmlns="http://schemas.openxmlformats.org/spreadsheetml/2006/main" count="320" uniqueCount="183">
  <si>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</si>
  <si>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</si>
  <si>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</si>
  <si>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</si>
  <si>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</si>
  <si>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</si>
  <si>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</si>
  <si>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</si>
  <si>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</si>
  <si>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</si>
  <si>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</si>
  <si>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</si>
  <si>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</si>
  <si>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</si>
  <si>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</si>
  <si>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</si>
  <si>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</si>
  <si>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</si>
  <si>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</si>
  <si>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</si>
  <si>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</si>
  <si>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</si>
  <si>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</si>
  <si>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</si>
  <si>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</si>
  <si>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</si>
  <si>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</si>
  <si>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</si>
  <si>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</si>
  <si>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</si>
  <si>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</si>
  <si>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</si>
  <si>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</si>
  <si>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</si>
  <si>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</si>
  <si>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</si>
  <si>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</si>
  <si>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</si>
  <si>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</si>
  <si>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</si>
  <si>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</si>
  <si>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</si>
  <si>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</si>
  <si>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</si>
  <si>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</si>
  <si>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</si>
  <si>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</si>
  <si>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</si>
  <si>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</si>
  <si>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</si>
  <si>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</si>
  <si>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</si>
  <si>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</si>
  <si>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</si>
  <si>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</si>
  <si>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</si>
  <si>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</si>
  <si>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</si>
  <si>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</si>
  <si>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</si>
  <si>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</si>
  <si>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</si>
  <si>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</si>
  <si>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</si>
  <si>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</si>
  <si>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</si>
  <si>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</si>
  <si>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</si>
  <si>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</si>
  <si>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</si>
  <si>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</si>
  <si>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</si>
  <si>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</si>
  <si>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</si>
  <si>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</si>
  <si>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</si>
  <si>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</si>
  <si>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</si>
  <si>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</si>
  <si>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</si>
  <si>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</si>
  <si>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</si>
  <si>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</si>
  <si>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</si>
  <si>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</si>
  <si>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</si>
  <si>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</si>
  <si>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</si>
  <si>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</si>
  <si>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</si>
  <si>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</si>
  <si>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</si>
  <si>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</si>
  <si>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</si>
  <si>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</si>
  <si>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</si>
  <si>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</si>
  <si>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</si>
  <si>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</si>
  <si>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</si>
  <si>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</si>
  <si>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</si>
  <si>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</si>
  <si>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</si>
  <si>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</si>
  <si>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</si>
  <si>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</si>
  <si>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</si>
  <si>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</si>
  <si>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</si>
  <si>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</si>
  <si>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</si>
  <si>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</si>
  <si>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</si>
  <si>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</si>
  <si>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</si>
  <si>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</si>
  <si>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</si>
  <si>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</si>
  <si>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</si>
  <si>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</si>
  <si>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</si>
  <si>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</si>
  <si>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</si>
  <si>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</si>
  <si>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</si>
  <si>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</si>
  <si>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</si>
  <si>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</si>
  <si>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</si>
  <si>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</si>
  <si>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</si>
  <si>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</si>
  <si>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</si>
  <si>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市人民防空工程维护经营站</t>
    <phoneticPr fontId="0" type="noConversion"/>
  </si>
  <si>
    <t>单位名称：市人民防空工程维护经营站</t>
    <phoneticPr fontId="0" type="noConversion"/>
  </si>
  <si>
    <t>一般公共服务支出</t>
  </si>
  <si>
    <t xml:space="preserve">  政府办公厅（室）及相关机构事务</t>
  </si>
  <si>
    <t xml:space="preserve">    事业运行（政府办公厅（室）及相关机构事务）</t>
  </si>
  <si>
    <t>国防支出</t>
  </si>
  <si>
    <t xml:space="preserve">  国防动员</t>
  </si>
  <si>
    <t xml:space="preserve">    人民防空</t>
  </si>
  <si>
    <t>201</t>
  </si>
  <si>
    <t xml:space="preserve">  20103</t>
  </si>
  <si>
    <t xml:space="preserve">    2010350</t>
  </si>
  <si>
    <t>203</t>
  </si>
  <si>
    <t xml:space="preserve">  20306</t>
  </si>
  <si>
    <t xml:space="preserve">    2030603</t>
  </si>
  <si>
    <t>单位名称：市人民防空工程维护经营站</t>
    <phoneticPr fontId="0" type="noConversion"/>
  </si>
  <si>
    <t xml:space="preserve">  基本工资</t>
  </si>
  <si>
    <t xml:space="preserve">  绩效工资</t>
  </si>
  <si>
    <t xml:space="preserve">  机关事业单位基本养老保险缴费</t>
  </si>
  <si>
    <t xml:space="preserve">  职工基本医疗保险缴费</t>
  </si>
  <si>
    <t xml:space="preserve">  其他社会保障缴费</t>
  </si>
  <si>
    <t xml:space="preserve">  住房公积金</t>
  </si>
  <si>
    <t xml:space="preserve">  工会经费</t>
  </si>
  <si>
    <t xml:space="preserve">  福利费</t>
  </si>
  <si>
    <t xml:space="preserve">  其他商品和服务支出</t>
  </si>
  <si>
    <t>对个人和家庭的补助</t>
  </si>
  <si>
    <t xml:space="preserve">  退休费</t>
  </si>
  <si>
    <t>301</t>
  </si>
  <si>
    <t xml:space="preserve">  30101</t>
  </si>
  <si>
    <t xml:space="preserve">  30107</t>
  </si>
  <si>
    <t xml:space="preserve">  30108</t>
  </si>
  <si>
    <t xml:space="preserve">  30110</t>
  </si>
  <si>
    <t xml:space="preserve">  30112</t>
  </si>
  <si>
    <t xml:space="preserve">  30113</t>
  </si>
  <si>
    <t>302</t>
  </si>
  <si>
    <t xml:space="preserve">  30228</t>
  </si>
  <si>
    <t xml:space="preserve">  30229</t>
  </si>
  <si>
    <t xml:space="preserve">  30299</t>
  </si>
  <si>
    <t>303</t>
  </si>
  <si>
    <t xml:space="preserve">  30302</t>
  </si>
  <si>
    <t>民防空工程管理站</t>
    <phoneticPr fontId="0" type="noConversion"/>
  </si>
  <si>
    <t>2018年部门预算公开说明</t>
    <phoneticPr fontId="0" type="noConversion"/>
  </si>
  <si>
    <t xml:space="preserve">一、部门主要职责职能及机构设置情况：益阳市人防办工程管理站的职责职能：益阳市人防办工程管理站是益阳市人防办主管的全额财政拨款的事业单位，承担着全市早期人民防空工程和新建人民防空工程的维护管理指导工作，并承担抓好公用人民防空工程的平战和开发利用及资料建档和任务。
     益阳人防办工程管理站的机构设置：益阳人防办工程管理站本站有全额拨款事业编制8人，现有在岗人数15人，其中正科1名，副科实职1名，副科非领导职务3名，科员2名，专技人员2名，事业工勤人员人员6名。
</t>
    <phoneticPr fontId="0" type="noConversion"/>
  </si>
  <si>
    <t xml:space="preserve">二、包括本部门预算和所属单位预算在内的汇总预算情况：                益阳市人防工程管理站是益阳市人防办的二级预算单位，因此，纳入2018年部门预算编制范围的只有益阳市人防办工程管理站。
</t>
    <phoneticPr fontId="0" type="noConversion"/>
  </si>
  <si>
    <t xml:space="preserve">六、名词解释:一、机关运行经费：是指各部门的公用经费，包括办公费及印刷费，邮电费，差旅费 会议费，福利费，日常维修费，专用资料费及一般设备购置费，办公用房水电费，物业管理费，公务用车运行维护维修费及其他费用。
二、“三公”经费：是指用一般公共预算拨款安排的公务接待费、公务用车购置费及运行维护费和因公出国出境费。
</t>
    <phoneticPr fontId="0" type="noConversion"/>
  </si>
  <si>
    <t xml:space="preserve">三、预算收支增减变化情况说明：2018年人防工程管理站只有本级预算，收入包括一般公共财政预算拨款和上级补助收入；支出包括基本支出和项目支出。
（一） 收入预算：2018年年初收入预算数216.02万元，其中，一般公共财政预算拨款为124.02万元，比去年减少10.9万元，主要原因，按上级主管部门要求紧缩开支，厉行节约。上级补助收入92万元，与去年持平。
（二） 支出预算：2018年年初预算数216.02万元，按部门预算经济分类科目分两类：基本支出和项目支出。一类基本支出合计数为142.87万元，共分三项支出：工资福利支出117.59万元，一般商品和服务支出为24.79万元，对个人和家庭的补助支出0.49万元；二类项目支出合计数为73.15万元，共分两项，项目支出73万元，项目对个人和家庭的补助支出0.15万元。
</t>
    <phoneticPr fontId="0" type="noConversion"/>
  </si>
  <si>
    <t xml:space="preserve">四、人防办工程管理站机关运行经费安排情况说明：2018年年初总预算数为216.02万元。具体安排如下
（一） 公共财政预算124.02万元。是指单位为保障单位机构正常运转，完成工作任务而发生的各项支出，包括用基本工资、津贴补贴等人员经费。办公费、办公购置等日常公用经费。
（二） 其他预算数为92万元，是指单位为完成人防工程工作任务而发生的支出，包括水电费，人防地下工程维修维护费。
（三）2018年“三公”经费预算为11万元，其中公务接待费4万元，公务用车运行费为7万元，与去年持平。
</t>
    <phoneticPr fontId="0" type="noConversion"/>
  </si>
  <si>
    <t>五、人防办工程管理站政府采购安排情况说明:政府采购预算总额为0</t>
    <phoneticPr fontId="0" type="noConversion"/>
  </si>
  <si>
    <t>无变化</t>
    <phoneticPr fontId="0" type="noConversion"/>
  </si>
  <si>
    <t>我单位无政府性基金支出</t>
  </si>
</sst>
</file>

<file path=xl/styles.xml><?xml version="1.0" encoding="utf-8"?>
<styleSheet xmlns="http://schemas.openxmlformats.org/spreadsheetml/2006/main">
  <numFmts count="2">
    <numFmt numFmtId="176" formatCode="#,##0.0_ "/>
    <numFmt numFmtId="177" formatCode=";;"/>
  </numFmts>
  <fonts count="12">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3"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3" fillId="0" borderId="0" xfId="0" applyFont="1" applyAlignment="1">
      <alignment vertical="center"/>
    </xf>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6" t="s">
        <v>24</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row>
    <row r="2" spans="1:35" ht="20.100000000000001" customHeight="1">
      <c r="A2" s="39" t="s">
        <v>135</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65</v>
      </c>
    </row>
    <row r="3" spans="1:35" ht="21.75" customHeight="1">
      <c r="A3" s="105" t="s">
        <v>132</v>
      </c>
      <c r="B3" s="105" t="s">
        <v>36</v>
      </c>
      <c r="C3" s="106" t="s">
        <v>27</v>
      </c>
      <c r="D3" s="105" t="s">
        <v>9</v>
      </c>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5" ht="21.75" customHeight="1">
      <c r="A4" s="105"/>
      <c r="B4" s="105"/>
      <c r="C4" s="106"/>
      <c r="D4" s="108" t="s">
        <v>70</v>
      </c>
      <c r="E4" s="108"/>
      <c r="F4" s="108"/>
      <c r="G4" s="108"/>
      <c r="H4" s="108"/>
      <c r="I4" s="108"/>
      <c r="J4" s="108"/>
      <c r="K4" s="108"/>
      <c r="L4" s="108"/>
      <c r="M4" s="108"/>
      <c r="N4" s="108"/>
      <c r="O4" s="109"/>
      <c r="P4" s="109" t="s">
        <v>86</v>
      </c>
      <c r="Q4" s="109"/>
      <c r="R4" s="109"/>
      <c r="S4" s="109"/>
      <c r="T4" s="109"/>
      <c r="U4" s="109"/>
      <c r="V4" s="109"/>
      <c r="W4" s="109"/>
      <c r="X4" s="109"/>
      <c r="Y4" s="109"/>
      <c r="Z4" s="109"/>
      <c r="AA4" s="107" t="s">
        <v>117</v>
      </c>
      <c r="AB4" s="108"/>
      <c r="AC4" s="108"/>
      <c r="AD4" s="108"/>
      <c r="AE4" s="108"/>
      <c r="AF4" s="108"/>
    </row>
    <row r="5" spans="1:35" ht="89.25" customHeight="1">
      <c r="A5" s="105"/>
      <c r="B5" s="105"/>
      <c r="C5" s="105"/>
      <c r="D5" s="59" t="s">
        <v>71</v>
      </c>
      <c r="E5" s="59" t="s">
        <v>113</v>
      </c>
      <c r="F5" s="59" t="s">
        <v>10</v>
      </c>
      <c r="G5" s="59" t="s">
        <v>52</v>
      </c>
      <c r="H5" s="59" t="s">
        <v>60</v>
      </c>
      <c r="I5" s="59" t="s">
        <v>0</v>
      </c>
      <c r="J5" s="59" t="s">
        <v>8</v>
      </c>
      <c r="K5" s="59" t="s">
        <v>66</v>
      </c>
      <c r="L5" s="59" t="s">
        <v>121</v>
      </c>
      <c r="M5" s="59" t="s">
        <v>12</v>
      </c>
      <c r="N5" s="59" t="s">
        <v>7</v>
      </c>
      <c r="O5" s="59" t="s">
        <v>126</v>
      </c>
      <c r="P5" s="59" t="s">
        <v>71</v>
      </c>
      <c r="Q5" s="59" t="s">
        <v>64</v>
      </c>
      <c r="R5" s="59" t="s">
        <v>91</v>
      </c>
      <c r="S5" s="59" t="s">
        <v>30</v>
      </c>
      <c r="T5" s="59" t="s">
        <v>83</v>
      </c>
      <c r="U5" s="59" t="s">
        <v>112</v>
      </c>
      <c r="V5" s="59" t="s">
        <v>37</v>
      </c>
      <c r="W5" s="59" t="s">
        <v>49</v>
      </c>
      <c r="X5" s="59" t="s">
        <v>54</v>
      </c>
      <c r="Y5" s="59" t="s">
        <v>77</v>
      </c>
      <c r="Z5" s="59" t="s">
        <v>89</v>
      </c>
      <c r="AA5" s="35" t="s">
        <v>71</v>
      </c>
      <c r="AB5" s="36" t="s">
        <v>3</v>
      </c>
      <c r="AC5" s="36" t="s">
        <v>131</v>
      </c>
      <c r="AD5" s="36" t="s">
        <v>68</v>
      </c>
      <c r="AE5" s="36" t="s">
        <v>114</v>
      </c>
      <c r="AF5" s="36" t="s">
        <v>102</v>
      </c>
    </row>
    <row r="6" spans="1:35" ht="20.100000000000001" customHeight="1">
      <c r="A6" s="37" t="s">
        <v>84</v>
      </c>
      <c r="B6" s="38" t="s">
        <v>84</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27</v>
      </c>
      <c r="C7" s="77">
        <v>123.87</v>
      </c>
      <c r="D7" s="73">
        <v>117.59</v>
      </c>
      <c r="E7" s="73">
        <v>47.74</v>
      </c>
      <c r="F7" s="73">
        <v>0</v>
      </c>
      <c r="G7" s="73">
        <v>0</v>
      </c>
      <c r="H7" s="74">
        <v>36.75</v>
      </c>
      <c r="I7" s="77">
        <v>16.899999999999999</v>
      </c>
      <c r="J7" s="74">
        <v>0</v>
      </c>
      <c r="K7" s="77">
        <v>5.55</v>
      </c>
      <c r="L7" s="73">
        <v>0</v>
      </c>
      <c r="M7" s="73">
        <v>0.51</v>
      </c>
      <c r="N7" s="74">
        <v>10.14</v>
      </c>
      <c r="O7" s="77">
        <v>0</v>
      </c>
      <c r="P7" s="73">
        <v>5.79</v>
      </c>
      <c r="Q7" s="73">
        <v>0</v>
      </c>
      <c r="R7" s="73">
        <v>1.69</v>
      </c>
      <c r="S7" s="73">
        <v>2.41</v>
      </c>
      <c r="T7" s="73">
        <v>0</v>
      </c>
      <c r="U7" s="74">
        <v>0</v>
      </c>
      <c r="V7" s="77">
        <v>1.69</v>
      </c>
      <c r="W7" s="73">
        <v>0</v>
      </c>
      <c r="X7" s="73">
        <v>0</v>
      </c>
      <c r="Y7" s="73">
        <v>0</v>
      </c>
      <c r="Z7" s="74">
        <v>0</v>
      </c>
      <c r="AA7" s="77">
        <v>0.49</v>
      </c>
      <c r="AB7" s="73">
        <v>0</v>
      </c>
      <c r="AC7" s="73">
        <v>0.49</v>
      </c>
      <c r="AD7" s="74">
        <v>0</v>
      </c>
      <c r="AE7" s="77">
        <v>0</v>
      </c>
      <c r="AF7" s="73">
        <v>0</v>
      </c>
    </row>
    <row r="8" spans="1:35" ht="23.1" customHeight="1">
      <c r="A8" s="68" t="s">
        <v>142</v>
      </c>
      <c r="B8" s="71" t="s">
        <v>136</v>
      </c>
      <c r="C8" s="77">
        <v>123.87</v>
      </c>
      <c r="D8" s="73">
        <v>117.59</v>
      </c>
      <c r="E8" s="73">
        <v>47.74</v>
      </c>
      <c r="F8" s="73">
        <v>0</v>
      </c>
      <c r="G8" s="73">
        <v>0</v>
      </c>
      <c r="H8" s="74">
        <v>36.75</v>
      </c>
      <c r="I8" s="77">
        <v>16.899999999999999</v>
      </c>
      <c r="J8" s="74">
        <v>0</v>
      </c>
      <c r="K8" s="77">
        <v>5.55</v>
      </c>
      <c r="L8" s="73">
        <v>0</v>
      </c>
      <c r="M8" s="73">
        <v>0.51</v>
      </c>
      <c r="N8" s="74">
        <v>10.14</v>
      </c>
      <c r="O8" s="77">
        <v>0</v>
      </c>
      <c r="P8" s="73">
        <v>5.79</v>
      </c>
      <c r="Q8" s="73">
        <v>0</v>
      </c>
      <c r="R8" s="73">
        <v>1.69</v>
      </c>
      <c r="S8" s="73">
        <v>2.41</v>
      </c>
      <c r="T8" s="73">
        <v>0</v>
      </c>
      <c r="U8" s="74">
        <v>0</v>
      </c>
      <c r="V8" s="77">
        <v>1.69</v>
      </c>
      <c r="W8" s="73">
        <v>0</v>
      </c>
      <c r="X8" s="73">
        <v>0</v>
      </c>
      <c r="Y8" s="73">
        <v>0</v>
      </c>
      <c r="Z8" s="74">
        <v>0</v>
      </c>
      <c r="AA8" s="77">
        <v>0.49</v>
      </c>
      <c r="AB8" s="73">
        <v>0</v>
      </c>
      <c r="AC8" s="73">
        <v>0.49</v>
      </c>
      <c r="AD8" s="74">
        <v>0</v>
      </c>
      <c r="AE8" s="77">
        <v>0</v>
      </c>
      <c r="AF8" s="73">
        <v>0</v>
      </c>
      <c r="AG8" s="12"/>
    </row>
    <row r="9" spans="1:35" ht="23.1" customHeight="1">
      <c r="A9" s="68" t="s">
        <v>143</v>
      </c>
      <c r="B9" s="71" t="s">
        <v>137</v>
      </c>
      <c r="C9" s="77">
        <v>123.87</v>
      </c>
      <c r="D9" s="73">
        <v>117.59</v>
      </c>
      <c r="E9" s="73">
        <v>47.74</v>
      </c>
      <c r="F9" s="73">
        <v>0</v>
      </c>
      <c r="G9" s="73">
        <v>0</v>
      </c>
      <c r="H9" s="74">
        <v>36.75</v>
      </c>
      <c r="I9" s="77">
        <v>16.899999999999999</v>
      </c>
      <c r="J9" s="74">
        <v>0</v>
      </c>
      <c r="K9" s="77">
        <v>5.55</v>
      </c>
      <c r="L9" s="73">
        <v>0</v>
      </c>
      <c r="M9" s="73">
        <v>0.51</v>
      </c>
      <c r="N9" s="74">
        <v>10.14</v>
      </c>
      <c r="O9" s="77">
        <v>0</v>
      </c>
      <c r="P9" s="73">
        <v>5.79</v>
      </c>
      <c r="Q9" s="73">
        <v>0</v>
      </c>
      <c r="R9" s="73">
        <v>1.69</v>
      </c>
      <c r="S9" s="73">
        <v>2.41</v>
      </c>
      <c r="T9" s="73">
        <v>0</v>
      </c>
      <c r="U9" s="74">
        <v>0</v>
      </c>
      <c r="V9" s="77">
        <v>1.69</v>
      </c>
      <c r="W9" s="73">
        <v>0</v>
      </c>
      <c r="X9" s="73">
        <v>0</v>
      </c>
      <c r="Y9" s="73">
        <v>0</v>
      </c>
      <c r="Z9" s="74">
        <v>0</v>
      </c>
      <c r="AA9" s="77">
        <v>0.49</v>
      </c>
      <c r="AB9" s="73">
        <v>0</v>
      </c>
      <c r="AC9" s="73">
        <v>0.49</v>
      </c>
      <c r="AD9" s="74">
        <v>0</v>
      </c>
      <c r="AE9" s="77">
        <v>0</v>
      </c>
      <c r="AF9" s="73">
        <v>0</v>
      </c>
      <c r="AG9" s="12"/>
    </row>
    <row r="10" spans="1:35" ht="23.1" customHeight="1">
      <c r="A10" s="68" t="s">
        <v>144</v>
      </c>
      <c r="B10" s="71" t="s">
        <v>138</v>
      </c>
      <c r="C10" s="77">
        <v>123.87</v>
      </c>
      <c r="D10" s="73">
        <v>117.59</v>
      </c>
      <c r="E10" s="73">
        <v>47.74</v>
      </c>
      <c r="F10" s="73">
        <v>0</v>
      </c>
      <c r="G10" s="73">
        <v>0</v>
      </c>
      <c r="H10" s="74">
        <v>36.75</v>
      </c>
      <c r="I10" s="77">
        <v>16.899999999999999</v>
      </c>
      <c r="J10" s="74">
        <v>0</v>
      </c>
      <c r="K10" s="77">
        <v>5.55</v>
      </c>
      <c r="L10" s="73">
        <v>0</v>
      </c>
      <c r="M10" s="73">
        <v>0.51</v>
      </c>
      <c r="N10" s="74">
        <v>10.14</v>
      </c>
      <c r="O10" s="77">
        <v>0</v>
      </c>
      <c r="P10" s="73">
        <v>5.79</v>
      </c>
      <c r="Q10" s="73">
        <v>0</v>
      </c>
      <c r="R10" s="73">
        <v>1.69</v>
      </c>
      <c r="S10" s="73">
        <v>2.41</v>
      </c>
      <c r="T10" s="73">
        <v>0</v>
      </c>
      <c r="U10" s="74">
        <v>0</v>
      </c>
      <c r="V10" s="77">
        <v>1.69</v>
      </c>
      <c r="W10" s="73">
        <v>0</v>
      </c>
      <c r="X10" s="73">
        <v>0</v>
      </c>
      <c r="Y10" s="73">
        <v>0</v>
      </c>
      <c r="Z10" s="74">
        <v>0</v>
      </c>
      <c r="AA10" s="77">
        <v>0.49</v>
      </c>
      <c r="AB10" s="73">
        <v>0</v>
      </c>
      <c r="AC10" s="73">
        <v>0.49</v>
      </c>
      <c r="AD10" s="74">
        <v>0</v>
      </c>
      <c r="AE10" s="77">
        <v>0</v>
      </c>
      <c r="AF10" s="73">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6" t="s">
        <v>87</v>
      </c>
      <c r="B1" s="96"/>
      <c r="C1" s="96"/>
      <c r="D1" s="96"/>
      <c r="E1" s="96"/>
    </row>
    <row r="2" spans="1:6" s="66" customFormat="1" ht="20.100000000000001" customHeight="1">
      <c r="A2" s="51" t="s">
        <v>135</v>
      </c>
      <c r="B2" s="52"/>
      <c r="C2" s="53"/>
      <c r="D2" s="54"/>
      <c r="E2" s="55" t="s">
        <v>65</v>
      </c>
    </row>
    <row r="3" spans="1:6" ht="30" customHeight="1">
      <c r="A3" s="98" t="s">
        <v>132</v>
      </c>
      <c r="B3" s="97" t="s">
        <v>36</v>
      </c>
      <c r="C3" s="97" t="s">
        <v>116</v>
      </c>
      <c r="D3" s="97"/>
      <c r="E3" s="97"/>
    </row>
    <row r="4" spans="1:6" ht="30" customHeight="1">
      <c r="A4" s="98"/>
      <c r="B4" s="99"/>
      <c r="C4" s="42" t="s">
        <v>27</v>
      </c>
      <c r="D4" s="22" t="s">
        <v>9</v>
      </c>
      <c r="E4" s="22" t="s">
        <v>76</v>
      </c>
    </row>
    <row r="5" spans="1:6" ht="20.100000000000001" customHeight="1">
      <c r="A5" s="45" t="s">
        <v>84</v>
      </c>
      <c r="B5" s="46" t="s">
        <v>84</v>
      </c>
      <c r="C5" s="46">
        <v>1</v>
      </c>
      <c r="D5" s="43">
        <v>2</v>
      </c>
      <c r="E5" s="47">
        <v>3</v>
      </c>
    </row>
    <row r="6" spans="1:6" s="66" customFormat="1" ht="23.45" customHeight="1">
      <c r="A6" s="68"/>
      <c r="B6" s="50"/>
      <c r="C6" s="77"/>
      <c r="D6" s="77"/>
      <c r="E6" s="69"/>
    </row>
    <row r="7" spans="1:6" ht="20.100000000000001" customHeight="1">
      <c r="A7" s="12" t="s">
        <v>182</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17" sqref="K17"/>
    </sheetView>
  </sheetViews>
  <sheetFormatPr defaultColWidth="9.1640625" defaultRowHeight="12.75" customHeight="1"/>
  <cols>
    <col min="1" max="10" width="15.6640625" customWidth="1"/>
    <col min="11" max="11" width="36.33203125" customWidth="1"/>
  </cols>
  <sheetData>
    <row r="1" spans="1:11" ht="42.75" customHeight="1">
      <c r="A1" s="96" t="s">
        <v>34</v>
      </c>
      <c r="B1" s="96"/>
      <c r="C1" s="96"/>
      <c r="D1" s="96"/>
      <c r="E1" s="96"/>
      <c r="F1" s="96"/>
      <c r="G1" s="96"/>
      <c r="H1" s="96"/>
      <c r="I1" s="96"/>
      <c r="J1" s="96"/>
      <c r="K1" s="96"/>
    </row>
    <row r="2" spans="1:11" s="66" customFormat="1" ht="20.100000000000001" customHeight="1">
      <c r="A2" s="56" t="s">
        <v>135</v>
      </c>
      <c r="F2" s="51"/>
      <c r="G2" s="52"/>
      <c r="H2" s="53"/>
      <c r="I2" s="54"/>
      <c r="K2" s="55" t="s">
        <v>65</v>
      </c>
    </row>
    <row r="3" spans="1:11" ht="12" customHeight="1">
      <c r="A3" s="98" t="s">
        <v>74</v>
      </c>
      <c r="B3" s="98"/>
      <c r="C3" s="98"/>
      <c r="D3" s="98"/>
      <c r="E3" s="98"/>
      <c r="F3" s="98" t="s">
        <v>96</v>
      </c>
      <c r="G3" s="98"/>
      <c r="H3" s="98"/>
      <c r="I3" s="98"/>
      <c r="J3" s="98"/>
      <c r="K3" s="98" t="s">
        <v>93</v>
      </c>
    </row>
    <row r="4" spans="1:11" ht="12" customHeight="1">
      <c r="A4" s="98"/>
      <c r="B4" s="98"/>
      <c r="C4" s="98"/>
      <c r="D4" s="98"/>
      <c r="E4" s="98"/>
      <c r="F4" s="98"/>
      <c r="G4" s="98"/>
      <c r="H4" s="98"/>
      <c r="I4" s="98"/>
      <c r="J4" s="98"/>
      <c r="K4" s="98"/>
    </row>
    <row r="5" spans="1:11" ht="25.5" customHeight="1">
      <c r="A5" s="45" t="s">
        <v>27</v>
      </c>
      <c r="B5" s="46" t="s">
        <v>63</v>
      </c>
      <c r="C5" s="46" t="s">
        <v>23</v>
      </c>
      <c r="D5" s="43" t="s">
        <v>104</v>
      </c>
      <c r="E5" s="47" t="s">
        <v>125</v>
      </c>
      <c r="F5" s="45" t="s">
        <v>27</v>
      </c>
      <c r="G5" s="46" t="s">
        <v>63</v>
      </c>
      <c r="H5" s="46" t="s">
        <v>23</v>
      </c>
      <c r="I5" s="43" t="s">
        <v>104</v>
      </c>
      <c r="J5" s="47" t="s">
        <v>125</v>
      </c>
      <c r="K5" s="98"/>
    </row>
    <row r="6" spans="1:11" ht="17.25" customHeight="1">
      <c r="A6" s="47">
        <v>1</v>
      </c>
      <c r="B6" s="47">
        <v>2</v>
      </c>
      <c r="C6" s="47">
        <v>3</v>
      </c>
      <c r="D6" s="47">
        <v>4</v>
      </c>
      <c r="E6" s="47">
        <v>5</v>
      </c>
      <c r="F6" s="47">
        <v>6</v>
      </c>
      <c r="G6" s="47">
        <v>7</v>
      </c>
      <c r="H6" s="47">
        <v>8</v>
      </c>
      <c r="I6" s="47">
        <v>9</v>
      </c>
      <c r="J6" s="47">
        <v>10</v>
      </c>
      <c r="K6" s="98"/>
    </row>
    <row r="7" spans="1:11" s="66" customFormat="1" ht="23.45" customHeight="1">
      <c r="A7" s="69">
        <v>11</v>
      </c>
      <c r="B7" s="69">
        <v>4</v>
      </c>
      <c r="C7" s="69"/>
      <c r="D7" s="69">
        <v>7</v>
      </c>
      <c r="E7" s="69"/>
      <c r="F7" s="77">
        <v>11</v>
      </c>
      <c r="G7" s="77">
        <v>4</v>
      </c>
      <c r="H7" s="77"/>
      <c r="I7" s="77">
        <v>7</v>
      </c>
      <c r="J7" s="69"/>
      <c r="K7" s="86" t="s">
        <v>181</v>
      </c>
    </row>
    <row r="8" spans="1:11" ht="20.100000000000001" customHeight="1">
      <c r="A8" s="12"/>
      <c r="B8" s="12"/>
      <c r="C8" s="12"/>
      <c r="D8" s="12"/>
      <c r="E8" s="12"/>
      <c r="F8" s="12"/>
      <c r="G8" s="23"/>
      <c r="H8" s="11"/>
      <c r="I8" s="11"/>
      <c r="J8" s="12"/>
      <c r="K8" s="12"/>
    </row>
    <row r="9" spans="1:11" ht="20.100000000000001" customHeight="1">
      <c r="A9" s="12"/>
      <c r="B9" s="12"/>
      <c r="C9" s="12"/>
      <c r="D9" s="12"/>
      <c r="E9" s="12"/>
      <c r="F9" s="12"/>
      <c r="G9" s="12"/>
      <c r="H9" s="12"/>
      <c r="I9" s="12"/>
      <c r="J9" s="12"/>
      <c r="K9" s="12"/>
    </row>
    <row r="10" spans="1:11" ht="20.100000000000001" customHeight="1">
      <c r="A10" s="12"/>
      <c r="B10" s="12"/>
      <c r="C10" s="12"/>
      <c r="D10" s="12"/>
      <c r="E10" s="12"/>
      <c r="F10" s="12"/>
      <c r="G10" s="12"/>
      <c r="H10" s="12"/>
      <c r="I10" s="12"/>
      <c r="J10" s="12"/>
      <c r="K10" s="12"/>
    </row>
    <row r="11" spans="1:11" ht="20.100000000000001" customHeight="1">
      <c r="A11" s="12"/>
      <c r="B11" s="12"/>
      <c r="C11" s="12"/>
      <c r="D11" s="12"/>
      <c r="E11" s="12"/>
      <c r="F11" s="12"/>
      <c r="G11" s="12"/>
      <c r="H11" s="12"/>
      <c r="I11" s="12"/>
      <c r="J11" s="12"/>
    </row>
    <row r="12" spans="1:11" ht="20.100000000000001" customHeight="1">
      <c r="B12" s="12"/>
      <c r="C12" s="12"/>
      <c r="D12" s="12"/>
      <c r="E12" s="12"/>
      <c r="F12" s="12"/>
      <c r="G12" s="12"/>
      <c r="H12" s="12"/>
      <c r="I12" s="12"/>
      <c r="J12" s="12"/>
      <c r="K12" s="12"/>
    </row>
    <row r="13" spans="1:11" ht="20.100000000000001" customHeight="1">
      <c r="B13" s="12"/>
      <c r="C13" s="12"/>
      <c r="D13" s="12"/>
      <c r="E13" s="12"/>
      <c r="G13" s="12"/>
      <c r="H13" s="12"/>
      <c r="I13" s="12"/>
      <c r="K13" s="12"/>
    </row>
    <row r="14" spans="1:11" ht="20.100000000000001" customHeight="1">
      <c r="C14" s="12"/>
      <c r="D14" s="12"/>
      <c r="E14" s="12"/>
      <c r="F14" s="12"/>
      <c r="G14" s="12"/>
      <c r="H14" s="12"/>
      <c r="I14" s="12"/>
      <c r="J14" s="12"/>
    </row>
    <row r="15" spans="1:11" ht="20.100000000000001" customHeight="1">
      <c r="C15" s="12"/>
      <c r="D15" s="12"/>
      <c r="E15" s="12"/>
      <c r="G15" s="12"/>
      <c r="H15" s="12"/>
      <c r="I15" s="12"/>
    </row>
    <row r="16" spans="1:11" ht="20.100000000000001" customHeight="1">
      <c r="D16" s="12"/>
      <c r="E16" s="12"/>
      <c r="F16" s="12"/>
      <c r="G16" s="12"/>
      <c r="H16" s="12"/>
      <c r="I16" s="12"/>
      <c r="J16" s="12"/>
      <c r="K16" s="12"/>
    </row>
    <row r="17" spans="4:11" ht="20.100000000000001" customHeight="1">
      <c r="E17" s="12"/>
      <c r="F17" s="11"/>
      <c r="G17" s="11"/>
      <c r="H17" s="11"/>
      <c r="I17" s="11"/>
    </row>
    <row r="18" spans="4:11" ht="20.100000000000001" customHeight="1">
      <c r="D18" s="12"/>
      <c r="E18" s="12"/>
      <c r="F18" s="12"/>
      <c r="G18" s="12"/>
      <c r="H18" s="12"/>
      <c r="I18" s="12"/>
    </row>
    <row r="19" spans="4:11" ht="20.100000000000001" customHeight="1">
      <c r="F19" s="12"/>
      <c r="G19" s="12"/>
      <c r="I19" s="12"/>
    </row>
    <row r="20" spans="4:11" ht="20.100000000000001" customHeight="1">
      <c r="E20" s="12"/>
      <c r="F20" s="11"/>
      <c r="G20" s="11"/>
      <c r="H20" s="7"/>
      <c r="I20" s="7"/>
    </row>
    <row r="21" spans="4:11" ht="20.100000000000001" customHeight="1">
      <c r="G21" s="12"/>
    </row>
    <row r="22" spans="4:11" ht="20.100000000000001" customHeight="1">
      <c r="F22" s="12"/>
    </row>
    <row r="23" spans="4:11" ht="20.100000000000001" customHeight="1">
      <c r="H23" s="12"/>
    </row>
    <row r="24" spans="4:11" ht="20.100000000000001" customHeight="1"/>
    <row r="25" spans="4:11" ht="20.100000000000001" customHeight="1">
      <c r="F25" s="7"/>
      <c r="G25" s="11"/>
      <c r="H25" s="11"/>
      <c r="I25" s="7"/>
    </row>
    <row r="29" spans="4:11" ht="12.75"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D8" sqref="D8"/>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6" t="s">
        <v>29</v>
      </c>
      <c r="B1" s="96"/>
      <c r="C1" s="96"/>
      <c r="D1" s="96"/>
      <c r="E1" s="96"/>
      <c r="F1" s="96"/>
      <c r="G1" s="96"/>
      <c r="H1" s="96"/>
      <c r="I1" s="96"/>
      <c r="J1" s="96"/>
      <c r="K1" s="96"/>
      <c r="L1" s="96"/>
      <c r="M1" s="96"/>
      <c r="N1" s="96"/>
      <c r="O1" s="96"/>
      <c r="P1" s="96"/>
      <c r="Q1" s="96"/>
    </row>
    <row r="2" spans="1:18" ht="25.5" customHeight="1">
      <c r="Q2" s="33" t="s">
        <v>65</v>
      </c>
    </row>
    <row r="3" spans="1:18" ht="28.5" customHeight="1">
      <c r="A3" s="105" t="s">
        <v>98</v>
      </c>
      <c r="B3" s="105" t="s">
        <v>41</v>
      </c>
      <c r="C3" s="105" t="s">
        <v>130</v>
      </c>
      <c r="D3" s="105" t="s">
        <v>4</v>
      </c>
      <c r="E3" s="105"/>
      <c r="F3" s="105"/>
      <c r="G3" s="105"/>
      <c r="H3" s="105"/>
      <c r="I3" s="105"/>
      <c r="J3" s="105"/>
      <c r="K3" s="105"/>
      <c r="L3" s="105"/>
      <c r="M3" s="105"/>
      <c r="N3" s="105"/>
      <c r="O3" s="105"/>
      <c r="P3" s="105"/>
      <c r="Q3" s="105"/>
    </row>
    <row r="4" spans="1:18" ht="28.5" customHeight="1">
      <c r="A4" s="105"/>
      <c r="B4" s="105"/>
      <c r="C4" s="105"/>
      <c r="D4" s="105" t="s">
        <v>101</v>
      </c>
      <c r="E4" s="105" t="s">
        <v>78</v>
      </c>
      <c r="F4" s="105"/>
      <c r="G4" s="105"/>
      <c r="H4" s="105" t="s">
        <v>43</v>
      </c>
      <c r="I4" s="105" t="s">
        <v>110</v>
      </c>
      <c r="J4" s="105" t="s">
        <v>81</v>
      </c>
      <c r="K4" s="105"/>
      <c r="L4" s="105"/>
      <c r="M4" s="105"/>
      <c r="N4" s="105"/>
      <c r="O4" s="105"/>
      <c r="P4" s="105"/>
      <c r="Q4" s="105"/>
    </row>
    <row r="5" spans="1:18" ht="26.25" customHeight="1">
      <c r="A5" s="105"/>
      <c r="B5" s="105"/>
      <c r="C5" s="105"/>
      <c r="D5" s="105"/>
      <c r="E5" s="105"/>
      <c r="F5" s="105"/>
      <c r="G5" s="105"/>
      <c r="H5" s="105"/>
      <c r="I5" s="105"/>
      <c r="J5" s="105" t="s">
        <v>47</v>
      </c>
      <c r="K5" s="105" t="s">
        <v>11</v>
      </c>
      <c r="L5" s="105" t="s">
        <v>28</v>
      </c>
      <c r="M5" s="105" t="s">
        <v>46</v>
      </c>
      <c r="N5" s="105"/>
      <c r="O5" s="105"/>
      <c r="P5" s="105"/>
      <c r="Q5" s="105"/>
    </row>
    <row r="6" spans="1:18" ht="68.25" customHeight="1">
      <c r="A6" s="105"/>
      <c r="B6" s="105"/>
      <c r="C6" s="105"/>
      <c r="D6" s="105"/>
      <c r="E6" s="35" t="s">
        <v>71</v>
      </c>
      <c r="F6" s="35" t="s">
        <v>94</v>
      </c>
      <c r="G6" s="35" t="s">
        <v>128</v>
      </c>
      <c r="H6" s="105"/>
      <c r="I6" s="105"/>
      <c r="J6" s="105"/>
      <c r="K6" s="105"/>
      <c r="L6" s="105"/>
      <c r="M6" s="35" t="s">
        <v>71</v>
      </c>
      <c r="N6" s="35" t="s">
        <v>38</v>
      </c>
      <c r="O6" s="35" t="s">
        <v>90</v>
      </c>
      <c r="P6" s="35" t="s">
        <v>44</v>
      </c>
      <c r="Q6" s="35" t="s">
        <v>82</v>
      </c>
    </row>
    <row r="7" spans="1:18" ht="20.25" customHeight="1">
      <c r="A7" s="48" t="s">
        <v>84</v>
      </c>
      <c r="B7" s="49" t="s">
        <v>84</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v>0</v>
      </c>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E5" sqref="E5"/>
    </sheetView>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7" t="s">
        <v>50</v>
      </c>
      <c r="B2" s="87"/>
      <c r="C2" s="87"/>
      <c r="D2" s="87"/>
      <c r="E2" s="87"/>
      <c r="F2" s="8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7"/>
      <c r="B3" s="87"/>
      <c r="C3" s="87"/>
      <c r="D3" s="87"/>
      <c r="E3" s="87"/>
      <c r="F3" s="8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134</v>
      </c>
      <c r="E5" s="85" t="s">
        <v>173</v>
      </c>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3:L16"/>
  <sheetViews>
    <sheetView showGridLines="0" showZeros="0" topLeftCell="A16" workbookViewId="0">
      <selection activeCell="B15" sqref="B15"/>
    </sheetView>
  </sheetViews>
  <sheetFormatPr defaultColWidth="9.1640625" defaultRowHeight="12.75" customHeight="1"/>
  <sheetData>
    <row r="3" spans="2:12" ht="65.099999999999994" customHeight="1">
      <c r="B3" s="90" t="s">
        <v>174</v>
      </c>
      <c r="C3" s="90"/>
      <c r="D3" s="90"/>
      <c r="E3" s="90"/>
      <c r="F3" s="90"/>
      <c r="G3" s="90"/>
      <c r="H3" s="90"/>
      <c r="I3" s="90"/>
      <c r="J3" s="90"/>
      <c r="K3" s="90"/>
      <c r="L3" s="90"/>
    </row>
    <row r="6" spans="2:12" ht="198" customHeight="1">
      <c r="B6" s="91" t="s">
        <v>175</v>
      </c>
      <c r="C6" s="92"/>
      <c r="D6" s="92"/>
      <c r="E6" s="92"/>
      <c r="F6" s="92"/>
      <c r="G6" s="92"/>
      <c r="H6" s="92"/>
      <c r="I6" s="92"/>
      <c r="J6" s="92"/>
      <c r="K6" s="92"/>
      <c r="L6" s="92"/>
    </row>
    <row r="8" spans="2:12" ht="84.95" customHeight="1">
      <c r="B8" s="88" t="s">
        <v>176</v>
      </c>
      <c r="C8" s="89"/>
      <c r="D8" s="89"/>
      <c r="E8" s="89"/>
      <c r="F8" s="89"/>
      <c r="G8" s="89"/>
      <c r="H8" s="89"/>
      <c r="I8" s="89"/>
      <c r="J8" s="89"/>
      <c r="K8" s="89"/>
      <c r="L8" s="89"/>
    </row>
    <row r="10" spans="2:12" ht="297.75" customHeight="1">
      <c r="B10" s="88" t="s">
        <v>178</v>
      </c>
      <c r="C10" s="89"/>
      <c r="D10" s="89"/>
      <c r="E10" s="89"/>
      <c r="F10" s="89"/>
      <c r="G10" s="89"/>
      <c r="H10" s="89"/>
      <c r="I10" s="89"/>
      <c r="J10" s="89"/>
      <c r="K10" s="89"/>
      <c r="L10" s="89"/>
    </row>
    <row r="11" spans="2:12" ht="49.5" customHeight="1"/>
    <row r="12" spans="2:12" ht="261" customHeight="1">
      <c r="B12" s="88" t="s">
        <v>179</v>
      </c>
      <c r="C12" s="89"/>
      <c r="D12" s="89"/>
      <c r="E12" s="89"/>
      <c r="F12" s="89"/>
      <c r="G12" s="89"/>
      <c r="H12" s="89"/>
      <c r="I12" s="89"/>
      <c r="J12" s="89"/>
      <c r="K12" s="89"/>
      <c r="L12" s="89"/>
    </row>
    <row r="13" spans="2:12" ht="27.75" customHeight="1"/>
    <row r="14" spans="2:12" ht="84.95" customHeight="1">
      <c r="B14" s="89" t="s">
        <v>180</v>
      </c>
      <c r="C14" s="89"/>
      <c r="D14" s="89"/>
      <c r="E14" s="89"/>
      <c r="F14" s="89"/>
      <c r="G14" s="89"/>
      <c r="H14" s="89"/>
      <c r="I14" s="89"/>
      <c r="J14" s="89"/>
      <c r="K14" s="89"/>
      <c r="L14" s="89"/>
    </row>
    <row r="16" spans="2:12" ht="177" customHeight="1">
      <c r="B16" s="88" t="s">
        <v>177</v>
      </c>
      <c r="C16" s="89"/>
      <c r="D16" s="89"/>
      <c r="E16" s="89"/>
      <c r="F16" s="89"/>
      <c r="G16" s="89"/>
      <c r="H16" s="89"/>
      <c r="I16" s="89"/>
      <c r="J16" s="89"/>
      <c r="K16" s="89"/>
      <c r="L16" s="89"/>
    </row>
  </sheetData>
  <sheetProtection formatCells="0" formatColumns="0" formatRows="0"/>
  <mergeCells count="7">
    <mergeCell ref="B12:L12"/>
    <mergeCell ref="B14:L14"/>
    <mergeCell ref="B16:L16"/>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A25" workbookViewId="0">
      <selection activeCell="B6" sqref="B6"/>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6" t="s">
        <v>26</v>
      </c>
      <c r="B1" s="96"/>
      <c r="C1" s="96"/>
      <c r="D1" s="96"/>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135</v>
      </c>
      <c r="B3" s="1"/>
      <c r="C3" s="1"/>
      <c r="D3" s="2" t="s">
        <v>118</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3" t="s">
        <v>108</v>
      </c>
      <c r="B4" s="94"/>
      <c r="C4" s="95" t="s">
        <v>42</v>
      </c>
      <c r="D4" s="95"/>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59</v>
      </c>
      <c r="C5" s="15" t="s">
        <v>2</v>
      </c>
      <c r="D5" s="20" t="s">
        <v>59</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124.02</v>
      </c>
      <c r="C6" s="78" t="s">
        <v>16</v>
      </c>
      <c r="D6" s="77">
        <v>143.02000000000001</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80</v>
      </c>
      <c r="B7" s="77">
        <v>124.02</v>
      </c>
      <c r="C7" s="78" t="s">
        <v>20</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67</v>
      </c>
      <c r="B8" s="77">
        <v>0</v>
      </c>
      <c r="C8" s="78" t="s">
        <v>109</v>
      </c>
      <c r="D8" s="77">
        <v>73</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92</v>
      </c>
      <c r="B9" s="77">
        <v>0</v>
      </c>
      <c r="C9" s="78" t="s">
        <v>61</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58</v>
      </c>
      <c r="B10" s="77">
        <v>0</v>
      </c>
      <c r="C10" s="78" t="s">
        <v>95</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115</v>
      </c>
      <c r="B11" s="77">
        <v>92</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122</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72</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31</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62</v>
      </c>
      <c r="D15" s="77">
        <v>0</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57</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123</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103</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40</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55</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45</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120</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107</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85</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105</v>
      </c>
      <c r="D25" s="77">
        <v>0</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48</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97</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100</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111</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35</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119</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99</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73</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25</v>
      </c>
      <c r="B34" s="32">
        <f>SUM(B6+B9+B10+B11+B12+B13)</f>
        <v>216.01999999999998</v>
      </c>
      <c r="C34" s="21" t="s">
        <v>21</v>
      </c>
      <c r="D34" s="31">
        <f>SUM(D6+D7+D8+D9+D10+D11+D12+D13+D14+D15+D16+D17+D18+D19+D20+D21+D22+D23+D24+D25+D26+D27+D28+D29+D30+D31+D32+D33)</f>
        <v>216.02</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106</v>
      </c>
      <c r="B35" s="77">
        <v>0</v>
      </c>
      <c r="C35" s="78" t="s">
        <v>127</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133</v>
      </c>
      <c r="B36" s="29">
        <f>SUM(B34+B35)</f>
        <v>216.01999999999998</v>
      </c>
      <c r="C36" s="15" t="s">
        <v>22</v>
      </c>
      <c r="D36" s="31">
        <f>SUM(D34+D35)</f>
        <v>216.02</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IT40"/>
  <sheetViews>
    <sheetView showGridLines="0" showZeros="0" topLeftCell="A7" workbookViewId="0">
      <selection activeCell="A3" sqref="A3"/>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6" t="s">
        <v>88</v>
      </c>
      <c r="B1" s="96"/>
      <c r="C1" s="96"/>
      <c r="D1" s="96"/>
      <c r="E1" s="96"/>
      <c r="F1" s="96"/>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135</v>
      </c>
      <c r="B3" s="1"/>
      <c r="C3" s="1"/>
      <c r="E3" s="1"/>
      <c r="F3" s="2" t="s">
        <v>118</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3" t="s">
        <v>108</v>
      </c>
      <c r="B4" s="93"/>
      <c r="C4" s="95" t="s">
        <v>42</v>
      </c>
      <c r="D4" s="95"/>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59</v>
      </c>
      <c r="C5" s="15" t="s">
        <v>2</v>
      </c>
      <c r="D5" s="40" t="s">
        <v>69</v>
      </c>
      <c r="E5" s="40" t="s">
        <v>14</v>
      </c>
      <c r="F5" s="40" t="s">
        <v>39</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124</v>
      </c>
      <c r="B6" s="77">
        <v>124.02</v>
      </c>
      <c r="C6" s="81" t="s">
        <v>16</v>
      </c>
      <c r="D6" s="77">
        <v>124.02</v>
      </c>
      <c r="E6" s="77">
        <v>124.02</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53</v>
      </c>
      <c r="B7" s="77">
        <v>124.02</v>
      </c>
      <c r="C7" s="81" t="s">
        <v>20</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129</v>
      </c>
      <c r="B8" s="77">
        <v>0</v>
      </c>
      <c r="C8" s="81" t="s">
        <v>109</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61</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56</v>
      </c>
      <c r="B10" s="77">
        <v>0</v>
      </c>
      <c r="C10" s="81" t="s">
        <v>95</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53</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129</v>
      </c>
      <c r="B12" s="77">
        <v>0</v>
      </c>
      <c r="C12" s="81" t="s">
        <v>122</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72</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31</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62</v>
      </c>
      <c r="D15" s="77">
        <v>0</v>
      </c>
      <c r="E15" s="77">
        <v>0</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57</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123</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103</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40</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55</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45</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120</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107</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85</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105</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48</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97</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100</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111</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35</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119</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99</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73</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21</v>
      </c>
      <c r="D34" s="31">
        <f>SUM(D6+D7+D8+D9+D10+D11+D12+D13+D14+D15+D16+D17+D18+D19+D20+D21+D22+D23+D24+D25+D26+D27+D28+D29+D30+D31+D32+D33)</f>
        <v>124.02</v>
      </c>
      <c r="E34" s="31">
        <f>SUM(E6+E7+E8+E9+E10+E11+E12+E13+E14+E15+E16+E17+E18+E19+E20+E21+E22+E23+E24+E25+E26+E27+E28+E29+E30+E31+E32+E33)</f>
        <v>124.02</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127</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133</v>
      </c>
      <c r="B36" s="77">
        <v>124.02</v>
      </c>
      <c r="C36" s="64" t="s">
        <v>22</v>
      </c>
      <c r="D36" s="61">
        <f>SUM(D34+D35)</f>
        <v>124.02</v>
      </c>
      <c r="E36" s="61">
        <f>SUM(E34+E35)</f>
        <v>124.02</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activeCell="C10" sqref="C10"/>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6" t="s">
        <v>51</v>
      </c>
      <c r="B1" s="96"/>
      <c r="C1" s="96"/>
      <c r="D1" s="96"/>
      <c r="E1" s="96"/>
      <c r="F1" s="96"/>
      <c r="G1" s="96"/>
      <c r="H1" s="96"/>
      <c r="I1" s="96"/>
      <c r="J1" s="96"/>
      <c r="K1" s="96"/>
    </row>
    <row r="2" spans="1:11" ht="20.100000000000001" customHeight="1">
      <c r="A2" s="39" t="s">
        <v>148</v>
      </c>
      <c r="B2" s="11"/>
      <c r="C2" s="10"/>
      <c r="D2" s="8"/>
      <c r="E2" s="8"/>
      <c r="F2" s="8"/>
      <c r="G2" s="9"/>
      <c r="I2" s="9"/>
      <c r="K2" s="9" t="s">
        <v>65</v>
      </c>
    </row>
    <row r="3" spans="1:11" ht="20.100000000000001" customHeight="1">
      <c r="A3" s="97" t="s">
        <v>132</v>
      </c>
      <c r="B3" s="97" t="s">
        <v>36</v>
      </c>
      <c r="C3" s="97" t="s">
        <v>27</v>
      </c>
      <c r="D3" s="97" t="s">
        <v>94</v>
      </c>
      <c r="E3" s="97" t="s">
        <v>128</v>
      </c>
      <c r="F3" s="97" t="s">
        <v>39</v>
      </c>
      <c r="G3" s="97" t="s">
        <v>17</v>
      </c>
      <c r="H3" s="97" t="s">
        <v>11</v>
      </c>
      <c r="I3" s="97" t="s">
        <v>28</v>
      </c>
      <c r="J3" s="97" t="s">
        <v>79</v>
      </c>
      <c r="K3" s="98" t="s">
        <v>15</v>
      </c>
    </row>
    <row r="4" spans="1:11" ht="26.45" customHeight="1">
      <c r="A4" s="97"/>
      <c r="B4" s="93"/>
      <c r="C4" s="93"/>
      <c r="D4" s="97"/>
      <c r="E4" s="97"/>
      <c r="F4" s="97"/>
      <c r="G4" s="97"/>
      <c r="H4" s="97"/>
      <c r="I4" s="97"/>
      <c r="J4" s="97"/>
      <c r="K4" s="98"/>
    </row>
    <row r="5" spans="1:11" ht="20.100000000000001" customHeight="1">
      <c r="A5" s="15" t="s">
        <v>84</v>
      </c>
      <c r="B5" s="43" t="s">
        <v>84</v>
      </c>
      <c r="C5" s="43">
        <v>1</v>
      </c>
      <c r="D5" s="43">
        <v>2</v>
      </c>
      <c r="E5" s="43">
        <v>3</v>
      </c>
      <c r="F5" s="43">
        <v>4</v>
      </c>
      <c r="G5" s="43">
        <v>5</v>
      </c>
      <c r="H5" s="15">
        <v>6</v>
      </c>
      <c r="I5" s="15">
        <v>7</v>
      </c>
      <c r="J5" s="40">
        <v>8</v>
      </c>
      <c r="K5" s="44">
        <v>9</v>
      </c>
    </row>
    <row r="6" spans="1:11" s="66" customFormat="1" ht="23.1" customHeight="1">
      <c r="A6" s="68"/>
      <c r="B6" s="50" t="s">
        <v>27</v>
      </c>
      <c r="C6" s="77">
        <v>216.02</v>
      </c>
      <c r="D6" s="77">
        <v>124.02</v>
      </c>
      <c r="E6" s="77">
        <v>0</v>
      </c>
      <c r="F6" s="77">
        <v>0</v>
      </c>
      <c r="G6" s="77">
        <v>0</v>
      </c>
      <c r="H6" s="69">
        <v>92</v>
      </c>
      <c r="I6" s="69">
        <v>0</v>
      </c>
      <c r="J6" s="69">
        <v>0</v>
      </c>
      <c r="K6" s="69">
        <v>0</v>
      </c>
    </row>
    <row r="7" spans="1:11" ht="23.1" customHeight="1">
      <c r="A7" s="68" t="s">
        <v>142</v>
      </c>
      <c r="B7" s="50" t="s">
        <v>136</v>
      </c>
      <c r="C7" s="77">
        <v>143.02000000000001</v>
      </c>
      <c r="D7" s="77">
        <v>124.02</v>
      </c>
      <c r="E7" s="77">
        <v>0</v>
      </c>
      <c r="F7" s="77">
        <v>0</v>
      </c>
      <c r="G7" s="77">
        <v>0</v>
      </c>
      <c r="H7" s="69">
        <v>19</v>
      </c>
      <c r="I7" s="69">
        <v>0</v>
      </c>
      <c r="J7" s="69">
        <v>0</v>
      </c>
      <c r="K7" s="69">
        <v>0</v>
      </c>
    </row>
    <row r="8" spans="1:11" ht="23.1" customHeight="1">
      <c r="A8" s="68" t="s">
        <v>143</v>
      </c>
      <c r="B8" s="50" t="s">
        <v>137</v>
      </c>
      <c r="C8" s="77">
        <v>143.02000000000001</v>
      </c>
      <c r="D8" s="77">
        <v>124.02</v>
      </c>
      <c r="E8" s="77">
        <v>0</v>
      </c>
      <c r="F8" s="77">
        <v>0</v>
      </c>
      <c r="G8" s="77">
        <v>0</v>
      </c>
      <c r="H8" s="69">
        <v>19</v>
      </c>
      <c r="I8" s="69">
        <v>0</v>
      </c>
      <c r="J8" s="69">
        <v>0</v>
      </c>
      <c r="K8" s="69">
        <v>0</v>
      </c>
    </row>
    <row r="9" spans="1:11" ht="23.1" customHeight="1">
      <c r="A9" s="68" t="s">
        <v>144</v>
      </c>
      <c r="B9" s="50" t="s">
        <v>138</v>
      </c>
      <c r="C9" s="77">
        <v>143.02000000000001</v>
      </c>
      <c r="D9" s="77">
        <v>124.02</v>
      </c>
      <c r="E9" s="77">
        <v>0</v>
      </c>
      <c r="F9" s="77">
        <v>0</v>
      </c>
      <c r="G9" s="77">
        <v>0</v>
      </c>
      <c r="H9" s="69">
        <v>19</v>
      </c>
      <c r="I9" s="69">
        <v>0</v>
      </c>
      <c r="J9" s="69">
        <v>0</v>
      </c>
      <c r="K9" s="69">
        <v>0</v>
      </c>
    </row>
    <row r="10" spans="1:11" ht="23.1" customHeight="1">
      <c r="A10" s="68" t="s">
        <v>145</v>
      </c>
      <c r="B10" s="50" t="s">
        <v>139</v>
      </c>
      <c r="C10" s="77">
        <v>73</v>
      </c>
      <c r="D10" s="77">
        <v>0</v>
      </c>
      <c r="E10" s="77">
        <v>0</v>
      </c>
      <c r="F10" s="77">
        <v>0</v>
      </c>
      <c r="G10" s="77">
        <v>0</v>
      </c>
      <c r="H10" s="69">
        <v>73</v>
      </c>
      <c r="I10" s="69">
        <v>0</v>
      </c>
      <c r="J10" s="69">
        <v>0</v>
      </c>
      <c r="K10" s="69">
        <v>0</v>
      </c>
    </row>
    <row r="11" spans="1:11" ht="23.1" customHeight="1">
      <c r="A11" s="68" t="s">
        <v>146</v>
      </c>
      <c r="B11" s="50" t="s">
        <v>140</v>
      </c>
      <c r="C11" s="77">
        <v>73</v>
      </c>
      <c r="D11" s="77">
        <v>0</v>
      </c>
      <c r="E11" s="77">
        <v>0</v>
      </c>
      <c r="F11" s="77">
        <v>0</v>
      </c>
      <c r="G11" s="77">
        <v>0</v>
      </c>
      <c r="H11" s="69">
        <v>73</v>
      </c>
      <c r="I11" s="69">
        <v>0</v>
      </c>
      <c r="J11" s="69">
        <v>0</v>
      </c>
      <c r="K11" s="69">
        <v>0</v>
      </c>
    </row>
    <row r="12" spans="1:11" ht="23.1" customHeight="1">
      <c r="A12" s="68" t="s">
        <v>147</v>
      </c>
      <c r="B12" s="50" t="s">
        <v>141</v>
      </c>
      <c r="C12" s="77">
        <v>73</v>
      </c>
      <c r="D12" s="77">
        <v>0</v>
      </c>
      <c r="E12" s="77">
        <v>0</v>
      </c>
      <c r="F12" s="77">
        <v>0</v>
      </c>
      <c r="G12" s="77">
        <v>0</v>
      </c>
      <c r="H12" s="69">
        <v>73</v>
      </c>
      <c r="I12" s="69">
        <v>0</v>
      </c>
      <c r="J12" s="69">
        <v>0</v>
      </c>
      <c r="K12" s="69">
        <v>0</v>
      </c>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A1:K1"/>
    <mergeCell ref="E3:E4"/>
    <mergeCell ref="F3:F4"/>
    <mergeCell ref="G3:G4"/>
    <mergeCell ref="H3:H4"/>
    <mergeCell ref="B3:B4"/>
    <mergeCell ref="C3:C4"/>
    <mergeCell ref="A3:A4"/>
    <mergeCell ref="D3:D4"/>
    <mergeCell ref="I3:I4"/>
    <mergeCell ref="J3:J4"/>
    <mergeCell ref="K3:K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activeCell="D6" sqref="D6"/>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6" t="s">
        <v>33</v>
      </c>
      <c r="B1" s="96"/>
      <c r="C1" s="96"/>
      <c r="D1" s="96"/>
      <c r="E1" s="96"/>
    </row>
    <row r="2" spans="1:7" ht="20.100000000000001" customHeight="1">
      <c r="A2" s="39" t="s">
        <v>148</v>
      </c>
      <c r="B2" s="7"/>
      <c r="C2" s="10"/>
      <c r="D2" s="8"/>
      <c r="E2" s="9" t="s">
        <v>65</v>
      </c>
    </row>
    <row r="3" spans="1:7" ht="16.350000000000001" customHeight="1">
      <c r="A3" s="98" t="s">
        <v>132</v>
      </c>
      <c r="B3" s="97" t="s">
        <v>36</v>
      </c>
      <c r="C3" s="97" t="s">
        <v>27</v>
      </c>
      <c r="D3" s="98" t="s">
        <v>9</v>
      </c>
      <c r="E3" s="98" t="s">
        <v>76</v>
      </c>
    </row>
    <row r="4" spans="1:7" ht="14.1" customHeight="1">
      <c r="A4" s="98"/>
      <c r="B4" s="99"/>
      <c r="C4" s="99"/>
      <c r="D4" s="98"/>
      <c r="E4" s="98"/>
    </row>
    <row r="5" spans="1:7" ht="20.100000000000001" customHeight="1">
      <c r="A5" s="45" t="s">
        <v>84</v>
      </c>
      <c r="B5" s="46" t="s">
        <v>84</v>
      </c>
      <c r="C5" s="46">
        <v>1</v>
      </c>
      <c r="D5" s="43">
        <v>2</v>
      </c>
      <c r="E5" s="47">
        <v>3</v>
      </c>
    </row>
    <row r="6" spans="1:7" s="66" customFormat="1" ht="23.1" customHeight="1">
      <c r="A6" s="68"/>
      <c r="B6" s="50" t="s">
        <v>27</v>
      </c>
      <c r="C6" s="77">
        <v>216.02</v>
      </c>
      <c r="D6" s="77">
        <v>142.87</v>
      </c>
      <c r="E6" s="69">
        <v>73.150000000000006</v>
      </c>
    </row>
    <row r="7" spans="1:7" ht="23.1" customHeight="1">
      <c r="A7" s="68" t="s">
        <v>142</v>
      </c>
      <c r="B7" s="50" t="s">
        <v>136</v>
      </c>
      <c r="C7" s="77">
        <v>143.02000000000001</v>
      </c>
      <c r="D7" s="77">
        <v>142.87</v>
      </c>
      <c r="E7" s="69">
        <v>0.15</v>
      </c>
      <c r="F7" s="12"/>
    </row>
    <row r="8" spans="1:7" ht="23.1" customHeight="1">
      <c r="A8" s="68" t="s">
        <v>143</v>
      </c>
      <c r="B8" s="50" t="s">
        <v>137</v>
      </c>
      <c r="C8" s="77">
        <v>143.02000000000001</v>
      </c>
      <c r="D8" s="77">
        <v>142.87</v>
      </c>
      <c r="E8" s="69">
        <v>0.15</v>
      </c>
      <c r="G8" s="12"/>
    </row>
    <row r="9" spans="1:7" ht="23.1" customHeight="1">
      <c r="A9" s="68" t="s">
        <v>144</v>
      </c>
      <c r="B9" s="50" t="s">
        <v>138</v>
      </c>
      <c r="C9" s="77">
        <v>143.02000000000001</v>
      </c>
      <c r="D9" s="77">
        <v>142.87</v>
      </c>
      <c r="E9" s="69">
        <v>0.15</v>
      </c>
      <c r="G9" s="12"/>
    </row>
    <row r="10" spans="1:7" ht="23.1" customHeight="1">
      <c r="A10" s="68" t="s">
        <v>145</v>
      </c>
      <c r="B10" s="50" t="s">
        <v>139</v>
      </c>
      <c r="C10" s="77">
        <v>73</v>
      </c>
      <c r="D10" s="77">
        <v>0</v>
      </c>
      <c r="E10" s="69">
        <v>73</v>
      </c>
    </row>
    <row r="11" spans="1:7" ht="23.1" customHeight="1">
      <c r="A11" s="68" t="s">
        <v>146</v>
      </c>
      <c r="B11" s="50" t="s">
        <v>140</v>
      </c>
      <c r="C11" s="77">
        <v>73</v>
      </c>
      <c r="D11" s="77">
        <v>0</v>
      </c>
      <c r="E11" s="69">
        <v>73</v>
      </c>
    </row>
    <row r="12" spans="1:7" ht="23.1" customHeight="1">
      <c r="A12" s="68" t="s">
        <v>147</v>
      </c>
      <c r="B12" s="50" t="s">
        <v>141</v>
      </c>
      <c r="C12" s="77">
        <v>73</v>
      </c>
      <c r="D12" s="77">
        <v>0</v>
      </c>
      <c r="E12" s="69">
        <v>73</v>
      </c>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6" t="s">
        <v>1</v>
      </c>
      <c r="B1" s="96"/>
      <c r="C1" s="96"/>
      <c r="D1" s="96"/>
      <c r="E1" s="96"/>
    </row>
    <row r="2" spans="1:5" ht="20.100000000000001" customHeight="1">
      <c r="A2" s="39" t="s">
        <v>135</v>
      </c>
      <c r="B2" s="7"/>
      <c r="C2" s="10"/>
      <c r="D2" s="8"/>
      <c r="E2" s="9" t="s">
        <v>65</v>
      </c>
    </row>
    <row r="3" spans="1:5" ht="16.350000000000001" customHeight="1">
      <c r="A3" s="98" t="s">
        <v>132</v>
      </c>
      <c r="B3" s="100" t="s">
        <v>36</v>
      </c>
      <c r="C3" s="102" t="s">
        <v>27</v>
      </c>
      <c r="D3" s="104" t="s">
        <v>9</v>
      </c>
      <c r="E3" s="98" t="s">
        <v>76</v>
      </c>
    </row>
    <row r="4" spans="1:5" ht="14.1" customHeight="1">
      <c r="A4" s="98"/>
      <c r="B4" s="101"/>
      <c r="C4" s="103"/>
      <c r="D4" s="104"/>
      <c r="E4" s="98"/>
    </row>
    <row r="5" spans="1:5" ht="20.100000000000001" customHeight="1">
      <c r="A5" s="24" t="s">
        <v>84</v>
      </c>
      <c r="B5" s="25" t="s">
        <v>84</v>
      </c>
      <c r="C5" s="25">
        <v>1</v>
      </c>
      <c r="D5" s="26">
        <v>2</v>
      </c>
      <c r="E5" s="27">
        <v>3</v>
      </c>
    </row>
    <row r="6" spans="1:5" s="66" customFormat="1" ht="23.1" customHeight="1">
      <c r="A6" s="70"/>
      <c r="B6" s="71" t="s">
        <v>27</v>
      </c>
      <c r="C6" s="72">
        <v>124.02</v>
      </c>
      <c r="D6" s="72">
        <v>123.87</v>
      </c>
      <c r="E6" s="69">
        <v>0.15</v>
      </c>
    </row>
    <row r="7" spans="1:5" ht="23.1" customHeight="1">
      <c r="A7" s="70" t="s">
        <v>142</v>
      </c>
      <c r="B7" s="71" t="s">
        <v>136</v>
      </c>
      <c r="C7" s="72">
        <v>124.02</v>
      </c>
      <c r="D7" s="72">
        <v>123.87</v>
      </c>
      <c r="E7" s="69">
        <v>0.15</v>
      </c>
    </row>
    <row r="8" spans="1:5" ht="23.1" customHeight="1">
      <c r="A8" s="70" t="s">
        <v>143</v>
      </c>
      <c r="B8" s="71" t="s">
        <v>137</v>
      </c>
      <c r="C8" s="72">
        <v>124.02</v>
      </c>
      <c r="D8" s="72">
        <v>123.87</v>
      </c>
      <c r="E8" s="69">
        <v>0.15</v>
      </c>
    </row>
    <row r="9" spans="1:5" ht="23.1" customHeight="1">
      <c r="A9" s="70" t="s">
        <v>144</v>
      </c>
      <c r="B9" s="71" t="s">
        <v>138</v>
      </c>
      <c r="C9" s="72">
        <v>124.02</v>
      </c>
      <c r="D9" s="72">
        <v>123.87</v>
      </c>
      <c r="E9" s="69">
        <v>0.15</v>
      </c>
    </row>
    <row r="10" spans="1:5" ht="23.1" customHeight="1">
      <c r="A10" s="12"/>
      <c r="B10" s="12"/>
      <c r="C10" s="12"/>
      <c r="D10" s="12"/>
      <c r="E10" s="12"/>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E24"/>
  <sheetViews>
    <sheetView showGridLines="0" showZeros="0" topLeftCell="A7" workbookViewId="0">
      <selection activeCell="C18" sqref="C18"/>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6" t="s">
        <v>24</v>
      </c>
      <c r="B1" s="96"/>
      <c r="C1" s="96"/>
      <c r="D1" s="96"/>
      <c r="E1" s="96"/>
    </row>
    <row r="2" spans="1:5" ht="20.100000000000001" customHeight="1">
      <c r="A2" s="39" t="s">
        <v>148</v>
      </c>
      <c r="B2" s="7"/>
      <c r="C2" s="10"/>
      <c r="D2" s="8"/>
      <c r="E2" s="9" t="s">
        <v>65</v>
      </c>
    </row>
    <row r="3" spans="1:5" ht="20.25" customHeight="1">
      <c r="A3" s="98" t="s">
        <v>132</v>
      </c>
      <c r="B3" s="97" t="s">
        <v>36</v>
      </c>
      <c r="C3" s="98" t="s">
        <v>9</v>
      </c>
      <c r="D3" s="98"/>
      <c r="E3" s="98"/>
    </row>
    <row r="4" spans="1:5" ht="20.25" customHeight="1">
      <c r="A4" s="98"/>
      <c r="B4" s="97"/>
      <c r="C4" s="42" t="s">
        <v>27</v>
      </c>
      <c r="D4" s="22" t="s">
        <v>32</v>
      </c>
      <c r="E4" s="22" t="s">
        <v>75</v>
      </c>
    </row>
    <row r="5" spans="1:5" ht="20.25" customHeight="1">
      <c r="A5" s="45" t="s">
        <v>84</v>
      </c>
      <c r="B5" s="46" t="s">
        <v>84</v>
      </c>
      <c r="C5" s="46">
        <v>1</v>
      </c>
      <c r="D5" s="43">
        <v>2</v>
      </c>
      <c r="E5" s="47">
        <v>3</v>
      </c>
    </row>
    <row r="6" spans="1:5" s="66" customFormat="1" ht="23.1" customHeight="1">
      <c r="A6" s="68"/>
      <c r="B6" s="50" t="s">
        <v>27</v>
      </c>
      <c r="C6" s="77">
        <v>123.87</v>
      </c>
      <c r="D6" s="77">
        <v>118.08</v>
      </c>
      <c r="E6" s="69">
        <v>5.79</v>
      </c>
    </row>
    <row r="7" spans="1:5" ht="23.1" customHeight="1">
      <c r="A7" s="68" t="s">
        <v>160</v>
      </c>
      <c r="B7" s="50" t="s">
        <v>70</v>
      </c>
      <c r="C7" s="77">
        <v>117.59</v>
      </c>
      <c r="D7" s="77">
        <v>117.59</v>
      </c>
      <c r="E7" s="69">
        <v>0</v>
      </c>
    </row>
    <row r="8" spans="1:5" ht="23.1" customHeight="1">
      <c r="A8" s="68" t="s">
        <v>161</v>
      </c>
      <c r="B8" s="50" t="s">
        <v>149</v>
      </c>
      <c r="C8" s="77">
        <v>47.74</v>
      </c>
      <c r="D8" s="77">
        <v>47.74</v>
      </c>
      <c r="E8" s="69">
        <v>0</v>
      </c>
    </row>
    <row r="9" spans="1:5" ht="23.1" customHeight="1">
      <c r="A9" s="68" t="s">
        <v>162</v>
      </c>
      <c r="B9" s="50" t="s">
        <v>150</v>
      </c>
      <c r="C9" s="77">
        <v>36.75</v>
      </c>
      <c r="D9" s="77">
        <v>36.75</v>
      </c>
      <c r="E9" s="69">
        <v>0</v>
      </c>
    </row>
    <row r="10" spans="1:5" ht="23.1" customHeight="1">
      <c r="A10" s="68" t="s">
        <v>163</v>
      </c>
      <c r="B10" s="50" t="s">
        <v>151</v>
      </c>
      <c r="C10" s="77">
        <v>16.899999999999999</v>
      </c>
      <c r="D10" s="77">
        <v>16.899999999999999</v>
      </c>
      <c r="E10" s="69">
        <v>0</v>
      </c>
    </row>
    <row r="11" spans="1:5" ht="23.1" customHeight="1">
      <c r="A11" s="68" t="s">
        <v>164</v>
      </c>
      <c r="B11" s="50" t="s">
        <v>152</v>
      </c>
      <c r="C11" s="77">
        <v>5.55</v>
      </c>
      <c r="D11" s="77">
        <v>5.55</v>
      </c>
      <c r="E11" s="69">
        <v>0</v>
      </c>
    </row>
    <row r="12" spans="1:5" ht="23.1" customHeight="1">
      <c r="A12" s="68" t="s">
        <v>165</v>
      </c>
      <c r="B12" s="50" t="s">
        <v>153</v>
      </c>
      <c r="C12" s="77">
        <v>0.51</v>
      </c>
      <c r="D12" s="77">
        <v>0.51</v>
      </c>
      <c r="E12" s="69">
        <v>0</v>
      </c>
    </row>
    <row r="13" spans="1:5" ht="23.1" customHeight="1">
      <c r="A13" s="68" t="s">
        <v>166</v>
      </c>
      <c r="B13" s="50" t="s">
        <v>154</v>
      </c>
      <c r="C13" s="77">
        <v>10.14</v>
      </c>
      <c r="D13" s="77">
        <v>10.14</v>
      </c>
      <c r="E13" s="69">
        <v>0</v>
      </c>
    </row>
    <row r="14" spans="1:5" ht="23.1" customHeight="1">
      <c r="A14" s="68" t="s">
        <v>167</v>
      </c>
      <c r="B14" s="50" t="s">
        <v>86</v>
      </c>
      <c r="C14" s="77">
        <v>5.79</v>
      </c>
      <c r="D14" s="77">
        <v>0</v>
      </c>
      <c r="E14" s="69">
        <v>5.79</v>
      </c>
    </row>
    <row r="15" spans="1:5" ht="23.1" customHeight="1">
      <c r="A15" s="68" t="s">
        <v>168</v>
      </c>
      <c r="B15" s="50" t="s">
        <v>155</v>
      </c>
      <c r="C15" s="77">
        <v>1.69</v>
      </c>
      <c r="D15" s="77">
        <v>0</v>
      </c>
      <c r="E15" s="69">
        <v>1.69</v>
      </c>
    </row>
    <row r="16" spans="1:5" ht="23.1" customHeight="1">
      <c r="A16" s="68" t="s">
        <v>169</v>
      </c>
      <c r="B16" s="50" t="s">
        <v>156</v>
      </c>
      <c r="C16" s="77">
        <v>2.41</v>
      </c>
      <c r="D16" s="77">
        <v>0</v>
      </c>
      <c r="E16" s="69">
        <v>2.41</v>
      </c>
    </row>
    <row r="17" spans="1:5" ht="23.1" customHeight="1">
      <c r="A17" s="68" t="s">
        <v>170</v>
      </c>
      <c r="B17" s="50" t="s">
        <v>157</v>
      </c>
      <c r="C17" s="77">
        <v>1.69</v>
      </c>
      <c r="D17" s="77">
        <v>0</v>
      </c>
      <c r="E17" s="69">
        <v>1.69</v>
      </c>
    </row>
    <row r="18" spans="1:5" ht="23.1" customHeight="1">
      <c r="A18" s="68" t="s">
        <v>171</v>
      </c>
      <c r="B18" s="50" t="s">
        <v>158</v>
      </c>
      <c r="C18" s="77">
        <v>0.49</v>
      </c>
      <c r="D18" s="77">
        <v>0.49</v>
      </c>
      <c r="E18" s="69">
        <v>0</v>
      </c>
    </row>
    <row r="19" spans="1:5" ht="23.1" customHeight="1">
      <c r="A19" s="68" t="s">
        <v>172</v>
      </c>
      <c r="B19" s="50" t="s">
        <v>159</v>
      </c>
      <c r="C19" s="77">
        <v>0.49</v>
      </c>
      <c r="D19" s="77">
        <v>0.49</v>
      </c>
      <c r="E19" s="69">
        <v>0</v>
      </c>
    </row>
    <row r="20" spans="1:5" ht="23.1" customHeight="1">
      <c r="C20" s="12"/>
    </row>
    <row r="21" spans="1:5" ht="23.1" customHeight="1">
      <c r="C21" s="12"/>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2018-01-19T08:36:33Z</cp:lastPrinted>
  <dcterms:created xsi:type="dcterms:W3CDTF">2018-01-19T08:33:32Z</dcterms:created>
  <dcterms:modified xsi:type="dcterms:W3CDTF">2018-01-31T08:00:10Z</dcterms:modified>
</cp:coreProperties>
</file>