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3585" windowHeight="2040" tabRatio="804" firstSheet="1" activeTab="1"/>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收入总表!$A$1:$K$24</definedName>
    <definedName name="_xlnm.Print_Area" localSheetId="2">收支总表!$A$1:$D$35</definedName>
    <definedName name="_xlnm.Print_Area" localSheetId="10">一般公共预算“三公”经费支出表!$B$1:$L$11</definedName>
    <definedName name="_xlnm.Print_Area" localSheetId="8">'一般公共预算基本支出表（横向）'!$A$1:$AI$19</definedName>
    <definedName name="_xlnm.Print_Area" localSheetId="7">'一般公共预算基本支出表（纵向）'!$A$1:$E$40</definedName>
    <definedName name="_xlnm.Print_Area" localSheetId="6">一般公共预算支出表!$A$1:$E$24</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支出总表!$A$1:$E$24</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B12" i="11"/>
  <c r="B8"/>
  <c r="B9"/>
  <c r="B10"/>
  <c r="B11"/>
  <c r="B7"/>
  <c r="D34" i="4"/>
  <c r="D35" s="1"/>
  <c r="E34"/>
  <c r="F34"/>
  <c r="F35" s="1"/>
  <c r="F36" s="1"/>
  <c r="B34" i="3"/>
  <c r="B36" s="1"/>
  <c r="D34"/>
  <c r="D35" l="1"/>
  <c r="D36" s="1"/>
  <c r="E35" i="4"/>
  <c r="E36" s="1"/>
  <c r="D36"/>
</calcChain>
</file>

<file path=xl/sharedStrings.xml><?xml version="1.0" encoding="utf-8"?>
<sst xmlns="http://schemas.openxmlformats.org/spreadsheetml/2006/main" count="470" uniqueCount="263">
  <si>
    <t>机关事业单位基本养老保险缴费</t>
  </si>
  <si>
    <t>部门2018年一般公共预算支出表</t>
  </si>
  <si>
    <t>项         目</t>
  </si>
  <si>
    <t>四、机关运行经费安排情况说明</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</si>
  <si>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</si>
  <si>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</si>
  <si>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</si>
  <si>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</si>
  <si>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</si>
  <si>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</si>
  <si>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</si>
  <si>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</si>
  <si>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</si>
  <si>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</si>
  <si>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</si>
  <si>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</si>
  <si>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</si>
  <si>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</si>
  <si>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</si>
  <si>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</si>
  <si>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二、包括本部门预算和所属单位预算在内的汇总预算情况</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</si>
  <si>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</si>
  <si>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</si>
  <si>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</si>
  <si>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</si>
  <si>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</si>
  <si>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</si>
  <si>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</si>
  <si>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</si>
  <si>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</si>
  <si>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</si>
  <si>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</si>
  <si>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</si>
  <si>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</si>
  <si>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</si>
  <si>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</si>
  <si>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</si>
  <si>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</si>
  <si>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</si>
  <si>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</si>
  <si>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</si>
  <si>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</si>
  <si>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</si>
  <si>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</si>
  <si>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</si>
  <si>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</si>
  <si>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</si>
  <si>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</si>
  <si>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</si>
  <si>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</si>
  <si>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</si>
  <si>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</si>
  <si>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</si>
  <si>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</si>
  <si>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</si>
  <si>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</si>
  <si>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</si>
  <si>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</si>
  <si>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</si>
  <si>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</si>
  <si>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</si>
  <si>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</si>
  <si>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三、预算收支增减变化情况说明</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</si>
  <si>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</si>
  <si>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</si>
  <si>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</si>
  <si>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</si>
  <si>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</si>
  <si>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</si>
  <si>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</si>
  <si>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</si>
  <si>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</si>
  <si>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</si>
  <si>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</si>
  <si>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</si>
  <si>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</si>
  <si>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</si>
  <si>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</si>
  <si>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</si>
  <si>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</si>
  <si>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</si>
  <si>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</si>
  <si>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</si>
  <si>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</si>
  <si>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</si>
  <si>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</si>
  <si>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</si>
  <si>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</si>
  <si>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</si>
  <si>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</si>
  <si>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</si>
  <si>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</si>
  <si>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</si>
  <si>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</si>
  <si>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</si>
  <si>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</si>
  <si>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</si>
  <si>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</si>
  <si>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</si>
  <si>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</si>
  <si>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</si>
  <si>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</si>
  <si>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</si>
  <si>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</si>
  <si>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</si>
  <si>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</si>
  <si>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</si>
  <si>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</si>
  <si>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</si>
  <si>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</si>
  <si>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</si>
  <si>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</si>
  <si>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</si>
  <si>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</si>
  <si>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</si>
  <si>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</si>
  <si>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</si>
  <si>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</si>
  <si>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</si>
  <si>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</si>
  <si>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</si>
  <si>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</si>
  <si>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</si>
  <si>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</si>
  <si>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</si>
  <si>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</si>
  <si>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</si>
  <si>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</si>
  <si>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</si>
  <si>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</si>
  <si>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</si>
  <si>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</si>
  <si>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</si>
  <si>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</si>
  <si>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</si>
  <si>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</si>
  <si>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</si>
  <si>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市环保局</t>
    <phoneticPr fontId="0" type="noConversion"/>
  </si>
  <si>
    <t>单位名称：市环保局</t>
    <phoneticPr fontId="0" type="noConversion"/>
  </si>
  <si>
    <t>医疗卫生与计划生育支出</t>
  </si>
  <si>
    <t xml:space="preserve">  行政事业单位医疗</t>
  </si>
  <si>
    <t xml:space="preserve">    行政单位医疗</t>
  </si>
  <si>
    <t xml:space="preserve">    事业单位医疗</t>
  </si>
  <si>
    <t>节能环保支出</t>
  </si>
  <si>
    <t xml:space="preserve">  环境保护管理事务</t>
  </si>
  <si>
    <t xml:space="preserve">    行政运行（环境保护管理事务）</t>
  </si>
  <si>
    <t xml:space="preserve">    一般行政管理事务（环境保护管理事务）</t>
  </si>
  <si>
    <t xml:space="preserve">    环境保护宣传</t>
  </si>
  <si>
    <t xml:space="preserve">  环境监测与监察</t>
  </si>
  <si>
    <t xml:space="preserve">    建设项目环评审查与监督</t>
  </si>
  <si>
    <t xml:space="preserve">  污染防治</t>
  </si>
  <si>
    <t xml:space="preserve">    其他污染防治支出</t>
  </si>
  <si>
    <t xml:space="preserve">  自然生态保护</t>
  </si>
  <si>
    <t xml:space="preserve">    农村环境保护</t>
  </si>
  <si>
    <t>住房保障支出</t>
  </si>
  <si>
    <t xml:space="preserve">  住房改革支出</t>
  </si>
  <si>
    <t xml:space="preserve">    住房公积金</t>
  </si>
  <si>
    <t>210</t>
  </si>
  <si>
    <t xml:space="preserve">  21011</t>
  </si>
  <si>
    <t xml:space="preserve">    2101101</t>
  </si>
  <si>
    <t xml:space="preserve">    2101102</t>
  </si>
  <si>
    <t>211</t>
  </si>
  <si>
    <t xml:space="preserve">  21101</t>
  </si>
  <si>
    <t xml:space="preserve">    2110101</t>
  </si>
  <si>
    <t xml:space="preserve">    2110102</t>
  </si>
  <si>
    <t xml:space="preserve">    2110104</t>
  </si>
  <si>
    <t xml:space="preserve">  21102</t>
  </si>
  <si>
    <t xml:space="preserve">    2110203</t>
  </si>
  <si>
    <t xml:space="preserve">  21103</t>
  </si>
  <si>
    <t xml:space="preserve">    2110399</t>
  </si>
  <si>
    <t xml:space="preserve">  21104</t>
  </si>
  <si>
    <t xml:space="preserve">    2110402</t>
  </si>
  <si>
    <t>221</t>
  </si>
  <si>
    <t xml:space="preserve">  22102</t>
  </si>
  <si>
    <t xml:space="preserve">    2210201</t>
  </si>
  <si>
    <t>单位名称：市环保局</t>
    <phoneticPr fontId="0" type="noConversion"/>
  </si>
  <si>
    <t xml:space="preserve">  基本工资</t>
  </si>
  <si>
    <t xml:space="preserve">  津贴补贴</t>
  </si>
  <si>
    <t xml:space="preserve">  奖金</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</si>
  <si>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</si>
  <si>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</si>
  <si>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</si>
  <si>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</si>
  <si>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</si>
  <si>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</si>
  <si>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</si>
  <si>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</si>
  <si>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</si>
  <si>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</si>
  <si>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</si>
  <si>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</si>
  <si>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</si>
  <si>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</si>
  <si>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</si>
  <si>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</si>
  <si>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</si>
  <si>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</si>
  <si>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</si>
  <si>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</si>
  <si>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</si>
  <si>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</si>
  <si>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</si>
  <si>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</si>
  <si>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</si>
  <si>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</si>
  <si>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</si>
  <si>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</si>
  <si>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生活补助</t>
  </si>
  <si>
    <t>301</t>
  </si>
  <si>
    <t xml:space="preserve">  30101</t>
  </si>
  <si>
    <t xml:space="preserve">  30102</t>
  </si>
  <si>
    <t xml:space="preserve">  30103</t>
  </si>
  <si>
    <t xml:space="preserve">  30107</t>
  </si>
  <si>
    <t xml:space="preserve">  30108</t>
  </si>
  <si>
    <t xml:space="preserve">  30109</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</si>
  <si>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</si>
  <si>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</si>
  <si>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</si>
  <si>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</si>
  <si>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</si>
  <si>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</si>
  <si>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</si>
  <si>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</si>
  <si>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</si>
  <si>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30209</t>
  </si>
  <si>
    <t xml:space="preserve">  30211</t>
  </si>
  <si>
    <t xml:space="preserve">  30212</t>
  </si>
  <si>
    <t xml:space="preserve">  30213</t>
  </si>
  <si>
    <t xml:space="preserve">  30214</t>
  </si>
  <si>
    <t xml:space="preserve">  30215</t>
  </si>
  <si>
    <t xml:space="preserve">  30216</t>
  </si>
  <si>
    <t xml:space="preserve">  30217</t>
  </si>
  <si>
    <t xml:space="preserve">  30226</t>
  </si>
  <si>
    <t xml:space="preserve">  30228</t>
  </si>
  <si>
    <t xml:space="preserve">  30229</t>
  </si>
  <si>
    <t xml:space="preserve">  30231</t>
  </si>
  <si>
    <t xml:space="preserve">  30239</t>
  </si>
  <si>
    <t xml:space="preserve">  30299</t>
  </si>
  <si>
    <t>303</t>
  </si>
  <si>
    <t xml:space="preserve">  30301</t>
  </si>
  <si>
    <t xml:space="preserve">  30302</t>
  </si>
  <si>
    <t xml:space="preserve">  30305</t>
  </si>
  <si>
    <t>单位名称：市环保局</t>
    <phoneticPr fontId="0" type="noConversion"/>
  </si>
  <si>
    <t>一、财政拨款收入：指市财政当年拨付的资金。 
二、其他收入：指除“财政拨款收入”、“事业收入”、“经营收入”等以外的收入。主要是按规定动用的售房收入、存款利息收入等。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phoneticPr fontId="0" type="noConversion"/>
  </si>
  <si>
    <t>一、部门主要职责职能及机构设置情况</t>
    <phoneticPr fontId="0" type="noConversion"/>
  </si>
  <si>
    <t xml:space="preserve">   益阳市环境保护局是市人民政府组成单位，在市人民政府的领导下负责本辖区的环境保护工作。机关下设4个二级单位和3个派出机构。4个二级单位是：益阳市环境监测站（独立核算）、益阳市环境监察支队（未独立核算）、益阳市环境保护信息中心（未独立核算）和益阳市主要污染物排污权储备中心（未独立核算）。3个派出机构是：益阳市环保局资阳分局、赫山分局、高新区分局（均为正科级事业单位，均未独立核算。）。局机关内设14个机构，分别是办公室、污染管理科、自然生态保护科、减排与总量控制科、环境影响评价科（行政审批协调科）、核与辐射管理科（市核事故应急管理办公室）、固体废物管理科、法制宣教、科技监测科、财务科、人事科、纪检监察室和机关党委和机关工会。其主要职责职能：                                                                                                                      （一）在同级人民政府领导下，贯彻执行国家环境保护的方针、政策和法律、法规，建立健全本行政区域环境保护法规和制度，对本级人民政府相关部门和下级人民政府、企事业单位履行环境保护职责进行综合协调和统一监督管理。
（二）监督管理本行政区域环境保护管理制度的实施。结合本地实际，建立健全排污许可、环境影响评价、环保“三同时”、排污收费、总量控制、污染减排、区域限批、企业环境行为监管等环境保护管理制度，并组织和监督实施。
（三）负责编制本行政区域环境功能区划、环境保护规划和计划，编制本行政区域重点区域、流域污染防治规划和饮用水水源地环境保护规划等专项规划，报同级人民政府批准后组织实施。参与编制主体功能区规划，配合相关部门实施。
（四）负责本行政区域生态环境保护工作。拟订生态保护规划，指导、协调、监督各种类型的自然保护区域的保护和环境管理。
（五）负责本行政区域环境保护行政执法监管。制定执法计划，开展执法检查，查处环境违法行为；监督其他负有环境保护职责的部门依法履行职责，依法对各类环境保护责任主体履行环境保护义务的情况进行监督。
（六）负责本行政区域环境监测管理工作。依法制定环境监测规划，规划建设环境监测网络，按照国家相关规范，统一规划环境质量监测站（点）的设置，组织实施环境质量监测和污染源监督性监测。
（七）负责本行政区域环境污染防治监督管理工作，加强对包括核与辐射、危险废物在内的各类污染源的监督管理。会同有关部门加强饮用水水源地环境保护、城乡环境综合整治等工作。
（八）负责编制环境应急预案报同级人民政府批准后实施。在同级人民政府领导下，会同有关部门依法调查处理本行政区域环境污染事故，协调处理污染纠纷。
（九）拟定本行政区域环境保护经济政策，提出环境保护领域固定资产投资规模和方向、财政性资金安排建议，报同级人民政府批准后实施。组织指导排污权有偿使用和交易工作，建立健全企事业单位环境行为信用评价管理制度。
（十）会同有关部门采取措施，指导和推动本行政区域环境科进步和环保产业发展，开展环境保护对外合作与交流。
（十一）组织、指导和协调本行政区域环境保护法制建设、环境保护宣传教育工作，推动社会公众和社会组织广泛参与环境保护。
（十二）负责本行政区域环境信息发布工作，编制并发布环境量状况报告、重点污染源监督性监测报告，发布重大环境事件处置情况信息，依法公开环境信息，指导并监督重点污染企业环境信息公开。
（十三）制定并组织实施本行政区域环境保护目标责任制。受同级人民政府委托，将本行政区域环境保护重点工作任务分解落实到同级政府相关部门、下级人民政府、相关企业，并组织对工作目标完成情况进行监督、考核，并将结果报请同级人民政府实施奖惩。
</t>
    <phoneticPr fontId="0" type="noConversion"/>
  </si>
  <si>
    <t xml:space="preserve">   益阳市环境保护局（汇总）2018年部门预算政府采购预算总额 0万元。</t>
    <phoneticPr fontId="0" type="noConversion"/>
  </si>
  <si>
    <t>四、上级部门补助收入</t>
    <phoneticPr fontId="0" type="noConversion"/>
  </si>
  <si>
    <t xml:space="preserve">   益阳市环境保护局（汇总）2018年部门预算总收入3715.54万元，其中：一般公共预算拨款3067.54万元（包括公共财政预算拨款2408.88万元，纳入预算管理的非税收入拨款658.66万元），财政专户拨款410万元，上级部门补助收入238万元；预算总支出3715.54万元，其中：医疗卫生与计划生育支出132.98万元，节能环保支出3413.63万元，住房保障支出168.93万元。</t>
    <phoneticPr fontId="0" type="noConversion"/>
  </si>
  <si>
    <t>市环保局（机关）</t>
    <phoneticPr fontId="0" type="noConversion"/>
  </si>
  <si>
    <t>市环境监察支队</t>
    <phoneticPr fontId="0" type="noConversion"/>
  </si>
  <si>
    <t>高新区环保分局</t>
    <phoneticPr fontId="0" type="noConversion"/>
  </si>
  <si>
    <t>赫山区环保分局</t>
    <phoneticPr fontId="0" type="noConversion"/>
  </si>
  <si>
    <t>资阳区环保分局</t>
    <phoneticPr fontId="0" type="noConversion"/>
  </si>
  <si>
    <t>市环境保护信息中心</t>
    <phoneticPr fontId="0" type="noConversion"/>
  </si>
  <si>
    <t>公务用车运行费</t>
    <phoneticPr fontId="0" type="noConversion"/>
  </si>
  <si>
    <t>2018年单位加强内部管理，严格控制公车运行费，由局机关统一管理，另外省环保厅为加强核与辐射污染防治能力建设，配置一台特种专业技术车辆，因此公务用车运行费用增加预算6万元；2018年根据省环保厅和省政府的安排，因公出国费用预算减少3万元；市环境保护 信息中心市环保局二级机构，未独立核算，因此2018年公务接待费由局机关统一管理。</t>
    <phoneticPr fontId="0" type="noConversion"/>
  </si>
  <si>
    <t xml:space="preserve">   1.收入预算： 益阳市环境保护局（汇总）2018年部门预算总收入3715.54万元，其中：一般公共预算拨款3067.54万元；2017年部门预算总收入2321.96万元，其中：一般公共预算拨款2131.96万元，总收入较去年增加1393.58万元，主要原因是一是人员工资的增加以及养老保险、医疗保险、住房公积金人均标准的提高；二是加大环保监管力度，增加项目收入支出。
   2.支出预算： 益阳市环境保护局（汇总）2018年部门预算总支出3715.54万元，其中，基本支出2464.22万元，项目支出1251.32万元；2017年部门预算总支出2321.96万元，总支出较去年增加1393.58万元。主要原因是一是人员工资的增加以及养老保险、医疗保险、住房公积金人均标准的提高；二是加大环保监管力度，增加项目收入支出。</t>
    <phoneticPr fontId="0" type="noConversion"/>
  </si>
  <si>
    <t>五、政府采购安排情况说明</t>
    <phoneticPr fontId="0" type="noConversion"/>
  </si>
  <si>
    <t xml:space="preserve">  益阳市环境保护局（汇总）2018年部门预算机关运行经费一般公共预算拨款313.75万元，比2017年部门预算机关运行经费一般公共预算拨款增加113.27万元，上升36.1%。原因主要一是人员工资增加影响到福利费增加；二是增加党员活动经费。</t>
    <phoneticPr fontId="0" type="noConversion"/>
  </si>
  <si>
    <t>六、政府性基金情况说明</t>
    <phoneticPr fontId="0" type="noConversion"/>
  </si>
  <si>
    <t>七、名词解释</t>
    <phoneticPr fontId="0" type="noConversion"/>
  </si>
  <si>
    <t xml:space="preserve">   益阳市环境保护局（汇总）2018年部门预算政府性基金预算总额 0万元。</t>
    <phoneticPr fontId="0" type="noConversion"/>
  </si>
</sst>
</file>

<file path=xl/styles.xml><?xml version="1.0" encoding="utf-8"?>
<styleSheet xmlns="http://schemas.openxmlformats.org/spreadsheetml/2006/main">
  <numFmts count="2">
    <numFmt numFmtId="176" formatCode="#,##0.0_ "/>
    <numFmt numFmtId="177" formatCode=";;"/>
  </numFmts>
  <fonts count="14">
    <font>
      <sz val="9"/>
      <name val="宋体"/>
      <charset val="134"/>
    </font>
    <font>
      <b/>
      <sz val="10"/>
      <name val="Arial"/>
      <family val="2"/>
    </font>
    <font>
      <sz val="10"/>
      <name val="宋体"/>
      <family val="3"/>
      <charset val="134"/>
    </font>
    <font>
      <b/>
      <sz val="22"/>
      <name val="宋体"/>
      <family val="3"/>
      <charset val="134"/>
    </font>
    <font>
      <sz val="11"/>
      <name val="宋体"/>
      <family val="3"/>
      <charset val="134"/>
    </font>
    <font>
      <sz val="10"/>
      <color indexed="8"/>
      <name val="宋体"/>
      <family val="3"/>
      <charset val="134"/>
    </font>
    <font>
      <b/>
      <sz val="36"/>
      <name val="宋体"/>
      <family val="3"/>
      <charset val="134"/>
    </font>
    <font>
      <sz val="15"/>
      <name val="宋体"/>
      <family val="3"/>
      <charset val="134"/>
    </font>
    <font>
      <sz val="12"/>
      <name val="宋体"/>
      <family val="3"/>
      <charset val="134"/>
    </font>
    <font>
      <sz val="14"/>
      <name val="宋体"/>
      <family val="3"/>
      <charset val="134"/>
    </font>
    <font>
      <b/>
      <sz val="15"/>
      <name val="宋体"/>
      <family val="3"/>
      <charset val="134"/>
    </font>
    <font>
      <b/>
      <sz val="24"/>
      <name val="宋体"/>
      <family val="3"/>
      <charset val="134"/>
    </font>
    <font>
      <sz val="14"/>
      <name val="宋体"/>
      <family val="3"/>
      <charset val="134"/>
    </font>
    <font>
      <b/>
      <sz val="16"/>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Border="1"/>
    <xf numFmtId="0" fontId="0" fillId="3" borderId="1" xfId="0" applyFill="1" applyBorder="1"/>
    <xf numFmtId="2" fontId="0" fillId="0" borderId="0" xfId="0" applyNumberFormat="1"/>
    <xf numFmtId="2" fontId="0" fillId="0" borderId="0" xfId="0" applyNumberFormat="1" applyFill="1"/>
    <xf numFmtId="0" fontId="6" fillId="0" borderId="0" xfId="0" applyNumberFormat="1" applyFont="1" applyFill="1" applyAlignment="1" applyProtection="1">
      <alignment horizontal="center" vertical="center"/>
    </xf>
    <xf numFmtId="0" fontId="9" fillId="0" borderId="0" xfId="0" applyFont="1" applyAlignment="1">
      <alignment horizontal="left" vertical="center" wrapText="1"/>
    </xf>
    <xf numFmtId="0" fontId="12" fillId="0" borderId="0" xfId="0" applyFont="1" applyAlignment="1">
      <alignment horizontal="left" vertical="center" wrapText="1"/>
    </xf>
    <xf numFmtId="0" fontId="10" fillId="0" borderId="0" xfId="0" applyNumberFormat="1" applyFont="1" applyFill="1" applyAlignment="1" applyProtection="1">
      <alignment horizontal="left" vertical="top"/>
    </xf>
    <xf numFmtId="0" fontId="10" fillId="0" borderId="0" xfId="0" applyNumberFormat="1" applyFont="1" applyFill="1" applyAlignment="1" applyProtection="1">
      <alignment vertical="top"/>
    </xf>
    <xf numFmtId="0" fontId="11" fillId="0" borderId="0" xfId="0" applyNumberFormat="1" applyFont="1" applyFill="1" applyAlignment="1" applyProtection="1">
      <alignment horizontal="center" vertical="center"/>
    </xf>
    <xf numFmtId="0" fontId="8" fillId="0" borderId="0" xfId="0" applyFont="1" applyAlignment="1">
      <alignment horizontal="left" vertical="top"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0" fillId="0" borderId="4"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49" fontId="0" fillId="3" borderId="4" xfId="0" applyNumberFormat="1" applyFill="1" applyBorder="1" applyAlignment="1" applyProtection="1">
      <alignment horizontal="left" vertical="center" wrapText="1"/>
    </xf>
    <xf numFmtId="49" fontId="0" fillId="3" borderId="3" xfId="0" applyNumberFormat="1" applyFont="1" applyFill="1" applyBorder="1" applyAlignment="1" applyProtection="1">
      <alignment horizontal="left" vertical="center" wrapText="1"/>
    </xf>
    <xf numFmtId="49" fontId="0" fillId="3" borderId="2" xfId="0" applyNumberFormat="1" applyFont="1" applyFill="1" applyBorder="1" applyAlignment="1" applyProtection="1">
      <alignment horizontal="left" vertical="center" wrapText="1"/>
    </xf>
    <xf numFmtId="0" fontId="9" fillId="0" borderId="0" xfId="0" applyFont="1" applyAlignment="1">
      <alignment horizontal="left"/>
    </xf>
    <xf numFmtId="0" fontId="13" fillId="0" borderId="0" xfId="0" applyFont="1" applyAlignment="1">
      <alignment horizontal="left"/>
    </xf>
    <xf numFmtId="0" fontId="13" fillId="0" borderId="0" xfId="0" applyFont="1" applyAlignment="1">
      <alignment horizontal="left"/>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90" t="s">
        <v>53</v>
      </c>
      <c r="B2" s="90"/>
      <c r="C2" s="90"/>
      <c r="D2" s="90"/>
      <c r="E2" s="90"/>
      <c r="F2" s="90"/>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90"/>
      <c r="B3" s="90"/>
      <c r="C3" s="90"/>
      <c r="D3" s="90"/>
      <c r="E3" s="90"/>
      <c r="F3" s="90"/>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7</v>
      </c>
      <c r="D5" s="75" t="s">
        <v>137</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sqref="A1:E1"/>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100" t="s">
        <v>91</v>
      </c>
      <c r="B1" s="100"/>
      <c r="C1" s="100"/>
      <c r="D1" s="100"/>
      <c r="E1" s="100"/>
    </row>
    <row r="2" spans="1:6" s="66" customFormat="1" ht="20.100000000000001" customHeight="1">
      <c r="A2" s="51" t="s">
        <v>138</v>
      </c>
      <c r="B2" s="52"/>
      <c r="C2" s="53"/>
      <c r="D2" s="54"/>
      <c r="E2" s="55" t="s">
        <v>69</v>
      </c>
    </row>
    <row r="3" spans="1:6" ht="30" customHeight="1">
      <c r="A3" s="102" t="s">
        <v>135</v>
      </c>
      <c r="B3" s="101" t="s">
        <v>39</v>
      </c>
      <c r="C3" s="101" t="s">
        <v>119</v>
      </c>
      <c r="D3" s="101"/>
      <c r="E3" s="101"/>
    </row>
    <row r="4" spans="1:6" ht="30" customHeight="1">
      <c r="A4" s="102"/>
      <c r="B4" s="103"/>
      <c r="C4" s="42" t="s">
        <v>30</v>
      </c>
      <c r="D4" s="22" t="s">
        <v>10</v>
      </c>
      <c r="E4" s="22" t="s">
        <v>80</v>
      </c>
    </row>
    <row r="5" spans="1:6" ht="20.100000000000001" customHeight="1">
      <c r="A5" s="45" t="s">
        <v>88</v>
      </c>
      <c r="B5" s="46" t="s">
        <v>88</v>
      </c>
      <c r="C5" s="46">
        <v>1</v>
      </c>
      <c r="D5" s="43">
        <v>2</v>
      </c>
      <c r="E5" s="47">
        <v>3</v>
      </c>
    </row>
    <row r="6" spans="1:6" s="66" customFormat="1" ht="23.45" customHeight="1">
      <c r="A6" s="68"/>
      <c r="B6" s="50"/>
      <c r="C6" s="77"/>
      <c r="D6" s="77"/>
      <c r="E6" s="69"/>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29"/>
  <sheetViews>
    <sheetView showGridLines="0" showZeros="0" workbookViewId="0">
      <selection activeCell="B14" sqref="B14"/>
    </sheetView>
  </sheetViews>
  <sheetFormatPr defaultColWidth="9.1640625" defaultRowHeight="12.75" customHeight="1"/>
  <cols>
    <col min="1" max="1" width="20" customWidth="1"/>
    <col min="2" max="11" width="15.6640625" customWidth="1"/>
    <col min="12" max="12" width="36.33203125" customWidth="1"/>
  </cols>
  <sheetData>
    <row r="1" spans="1:12" ht="42.75" customHeight="1">
      <c r="B1" s="100" t="s">
        <v>37</v>
      </c>
      <c r="C1" s="100"/>
      <c r="D1" s="100"/>
      <c r="E1" s="100"/>
      <c r="F1" s="100"/>
      <c r="G1" s="100"/>
      <c r="H1" s="100"/>
      <c r="I1" s="100"/>
      <c r="J1" s="100"/>
      <c r="K1" s="100"/>
      <c r="L1" s="100"/>
    </row>
    <row r="2" spans="1:12" ht="20.100000000000001" customHeight="1">
      <c r="B2" s="56" t="s">
        <v>242</v>
      </c>
      <c r="C2" s="12"/>
      <c r="G2" s="39"/>
      <c r="H2" s="7"/>
      <c r="I2" s="10"/>
      <c r="J2" s="8"/>
      <c r="L2" s="9" t="s">
        <v>69</v>
      </c>
    </row>
    <row r="3" spans="1:12" ht="12" customHeight="1">
      <c r="A3" s="114"/>
      <c r="B3" s="102" t="s">
        <v>78</v>
      </c>
      <c r="C3" s="102"/>
      <c r="D3" s="102"/>
      <c r="E3" s="102"/>
      <c r="F3" s="102"/>
      <c r="G3" s="102" t="s">
        <v>100</v>
      </c>
      <c r="H3" s="102"/>
      <c r="I3" s="102"/>
      <c r="J3" s="102"/>
      <c r="K3" s="102"/>
      <c r="L3" s="102" t="s">
        <v>97</v>
      </c>
    </row>
    <row r="4" spans="1:12" ht="12" customHeight="1">
      <c r="A4" s="115"/>
      <c r="B4" s="102"/>
      <c r="C4" s="102"/>
      <c r="D4" s="102"/>
      <c r="E4" s="102"/>
      <c r="F4" s="102"/>
      <c r="G4" s="102"/>
      <c r="H4" s="102"/>
      <c r="I4" s="102"/>
      <c r="J4" s="102"/>
      <c r="K4" s="102"/>
      <c r="L4" s="102"/>
    </row>
    <row r="5" spans="1:12" ht="25.5" customHeight="1">
      <c r="A5" s="115"/>
      <c r="B5" s="85" t="s">
        <v>30</v>
      </c>
      <c r="C5" s="46" t="s">
        <v>67</v>
      </c>
      <c r="D5" s="46" t="s">
        <v>26</v>
      </c>
      <c r="E5" s="43" t="s">
        <v>108</v>
      </c>
      <c r="F5" s="47" t="s">
        <v>128</v>
      </c>
      <c r="G5" s="85" t="s">
        <v>30</v>
      </c>
      <c r="H5" s="46" t="s">
        <v>67</v>
      </c>
      <c r="I5" s="46" t="s">
        <v>26</v>
      </c>
      <c r="J5" s="43" t="s">
        <v>255</v>
      </c>
      <c r="K5" s="47" t="s">
        <v>128</v>
      </c>
      <c r="L5" s="102"/>
    </row>
    <row r="6" spans="1:12" ht="17.25" customHeight="1">
      <c r="A6" s="116"/>
      <c r="B6" s="47">
        <v>1</v>
      </c>
      <c r="C6" s="47">
        <v>2</v>
      </c>
      <c r="D6" s="47">
        <v>3</v>
      </c>
      <c r="E6" s="47">
        <v>4</v>
      </c>
      <c r="F6" s="47">
        <v>5</v>
      </c>
      <c r="G6" s="47">
        <v>6</v>
      </c>
      <c r="H6" s="47">
        <v>7</v>
      </c>
      <c r="I6" s="47">
        <v>8</v>
      </c>
      <c r="J6" s="47">
        <v>9</v>
      </c>
      <c r="K6" s="47">
        <v>10</v>
      </c>
      <c r="L6" s="102"/>
    </row>
    <row r="7" spans="1:12" s="66" customFormat="1" ht="23.1" customHeight="1">
      <c r="A7" s="87" t="s">
        <v>249</v>
      </c>
      <c r="B7" s="69">
        <f t="shared" ref="B7:B12" si="0">E7+C7+F7</f>
        <v>30</v>
      </c>
      <c r="C7" s="69">
        <v>8</v>
      </c>
      <c r="D7" s="87"/>
      <c r="E7" s="69">
        <v>17</v>
      </c>
      <c r="F7" s="69">
        <v>5</v>
      </c>
      <c r="G7" s="77">
        <v>66</v>
      </c>
      <c r="H7" s="77">
        <v>12</v>
      </c>
      <c r="I7" s="77">
        <v>0</v>
      </c>
      <c r="J7" s="77">
        <v>49</v>
      </c>
      <c r="K7" s="69">
        <v>5</v>
      </c>
      <c r="L7" s="117" t="s">
        <v>256</v>
      </c>
    </row>
    <row r="8" spans="1:12" ht="23.1" customHeight="1">
      <c r="A8" s="86" t="s">
        <v>250</v>
      </c>
      <c r="B8" s="69">
        <f t="shared" si="0"/>
        <v>15</v>
      </c>
      <c r="C8" s="69">
        <v>1</v>
      </c>
      <c r="D8" s="86"/>
      <c r="E8" s="69">
        <v>9</v>
      </c>
      <c r="F8" s="69">
        <v>5</v>
      </c>
      <c r="G8" s="77">
        <v>4</v>
      </c>
      <c r="H8" s="77">
        <v>2</v>
      </c>
      <c r="I8" s="77">
        <v>0</v>
      </c>
      <c r="J8" s="77">
        <v>0</v>
      </c>
      <c r="K8" s="69">
        <v>2</v>
      </c>
      <c r="L8" s="118"/>
    </row>
    <row r="9" spans="1:12" ht="23.1" customHeight="1">
      <c r="A9" s="86" t="s">
        <v>251</v>
      </c>
      <c r="B9" s="69">
        <f t="shared" si="0"/>
        <v>3.5</v>
      </c>
      <c r="C9" s="69">
        <v>1.5</v>
      </c>
      <c r="D9" s="86"/>
      <c r="E9" s="69">
        <v>2</v>
      </c>
      <c r="F9" s="69">
        <v>0</v>
      </c>
      <c r="G9" s="77">
        <v>1</v>
      </c>
      <c r="H9" s="77">
        <v>1</v>
      </c>
      <c r="I9" s="77">
        <v>0</v>
      </c>
      <c r="J9" s="77">
        <v>0</v>
      </c>
      <c r="K9" s="69">
        <v>0</v>
      </c>
      <c r="L9" s="118"/>
    </row>
    <row r="10" spans="1:12" ht="23.1" customHeight="1">
      <c r="A10" s="86" t="s">
        <v>252</v>
      </c>
      <c r="B10" s="69">
        <f t="shared" si="0"/>
        <v>15</v>
      </c>
      <c r="C10" s="69">
        <v>6</v>
      </c>
      <c r="D10" s="86"/>
      <c r="E10" s="69">
        <v>9</v>
      </c>
      <c r="F10" s="69">
        <v>0</v>
      </c>
      <c r="G10" s="77">
        <v>3</v>
      </c>
      <c r="H10" s="77">
        <v>3</v>
      </c>
      <c r="I10" s="77">
        <v>0</v>
      </c>
      <c r="J10" s="77">
        <v>0</v>
      </c>
      <c r="K10" s="69">
        <v>0</v>
      </c>
      <c r="L10" s="118"/>
    </row>
    <row r="11" spans="1:12" ht="23.1" customHeight="1">
      <c r="A11" s="86" t="s">
        <v>253</v>
      </c>
      <c r="B11" s="69">
        <f t="shared" si="0"/>
        <v>7</v>
      </c>
      <c r="C11" s="69">
        <v>3</v>
      </c>
      <c r="D11" s="86"/>
      <c r="E11" s="69">
        <v>4</v>
      </c>
      <c r="F11" s="69">
        <v>0</v>
      </c>
      <c r="G11" s="77">
        <v>3</v>
      </c>
      <c r="H11" s="77">
        <v>3</v>
      </c>
      <c r="I11" s="77">
        <v>0</v>
      </c>
      <c r="J11" s="77">
        <v>0</v>
      </c>
      <c r="K11" s="69">
        <v>0</v>
      </c>
      <c r="L11" s="118"/>
    </row>
    <row r="12" spans="1:12" ht="23.1" customHeight="1">
      <c r="A12" s="86" t="s">
        <v>254</v>
      </c>
      <c r="B12" s="69">
        <f t="shared" si="0"/>
        <v>3.5</v>
      </c>
      <c r="C12" s="69">
        <v>1.5</v>
      </c>
      <c r="D12" s="86"/>
      <c r="E12" s="69">
        <v>2</v>
      </c>
      <c r="F12" s="69"/>
      <c r="G12" s="77"/>
      <c r="H12" s="77"/>
      <c r="I12" s="77"/>
      <c r="J12" s="77"/>
      <c r="K12" s="69"/>
      <c r="L12" s="119"/>
    </row>
    <row r="13" spans="1:12" ht="23.1" customHeight="1">
      <c r="B13" s="88"/>
      <c r="C13" s="12"/>
      <c r="D13" s="12"/>
      <c r="E13" s="89"/>
      <c r="F13" s="12"/>
      <c r="H13" s="12"/>
      <c r="I13" s="12"/>
      <c r="J13" s="12"/>
      <c r="L13" s="12"/>
    </row>
    <row r="14" spans="1:12" ht="23.1" customHeight="1">
      <c r="D14" s="12"/>
      <c r="E14" s="12"/>
      <c r="F14" s="12"/>
      <c r="G14" s="12"/>
      <c r="H14" s="12"/>
      <c r="I14" s="12"/>
      <c r="J14" s="12"/>
      <c r="K14" s="12"/>
    </row>
    <row r="15" spans="1:12" ht="23.1" customHeight="1">
      <c r="D15" s="12"/>
      <c r="E15" s="12"/>
      <c r="F15" s="12"/>
      <c r="H15" s="12"/>
      <c r="I15" s="12"/>
      <c r="J15" s="12"/>
    </row>
    <row r="16" spans="1:12" ht="23.1" customHeight="1">
      <c r="E16" s="12"/>
      <c r="F16" s="12"/>
      <c r="G16" s="12"/>
      <c r="H16" s="12"/>
      <c r="I16" s="12"/>
      <c r="J16" s="12"/>
      <c r="K16" s="12"/>
      <c r="L16" s="12"/>
    </row>
    <row r="17" spans="5:12" ht="23.1" customHeight="1">
      <c r="F17" s="12"/>
      <c r="G17" s="11"/>
      <c r="H17" s="11"/>
      <c r="I17" s="11"/>
      <c r="J17" s="11"/>
    </row>
    <row r="18" spans="5:12" ht="23.1" customHeight="1">
      <c r="E18" s="12"/>
      <c r="F18" s="12"/>
      <c r="G18" s="12"/>
      <c r="H18" s="12"/>
      <c r="I18" s="12"/>
      <c r="J18" s="12"/>
    </row>
    <row r="19" spans="5:12" ht="23.1" customHeight="1">
      <c r="G19" s="12"/>
      <c r="H19" s="12"/>
      <c r="J19" s="12"/>
    </row>
    <row r="20" spans="5:12" ht="23.1" customHeight="1">
      <c r="F20" s="12"/>
      <c r="G20" s="11"/>
      <c r="H20" s="11"/>
      <c r="I20" s="7"/>
      <c r="J20" s="7"/>
    </row>
    <row r="21" spans="5:12" ht="23.1" customHeight="1">
      <c r="H21" s="12"/>
    </row>
    <row r="22" spans="5:12" ht="23.1" customHeight="1">
      <c r="G22" s="12"/>
    </row>
    <row r="23" spans="5:12" ht="23.1" customHeight="1">
      <c r="I23" s="12"/>
    </row>
    <row r="24" spans="5:12" ht="23.1" customHeight="1"/>
    <row r="25" spans="5:12" ht="23.1" customHeight="1">
      <c r="G25" s="7"/>
      <c r="H25" s="11"/>
      <c r="I25" s="11"/>
      <c r="J25" s="7"/>
    </row>
    <row r="26" spans="5:12" ht="23.1" customHeight="1"/>
    <row r="27" spans="5:12" ht="23.1" customHeight="1"/>
    <row r="28" spans="5:12" ht="23.1" customHeight="1"/>
    <row r="29" spans="5:12" ht="23.1" customHeight="1">
      <c r="L29" s="12"/>
    </row>
  </sheetData>
  <sheetProtection formatCells="0" formatColumns="0" formatRows="0"/>
  <mergeCells count="6">
    <mergeCell ref="B1:L1"/>
    <mergeCell ref="A3:A6"/>
    <mergeCell ref="L7:L12"/>
    <mergeCell ref="B3:F4"/>
    <mergeCell ref="G3:K4"/>
    <mergeCell ref="L3:L6"/>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0"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100" t="s">
        <v>32</v>
      </c>
      <c r="B1" s="100"/>
      <c r="C1" s="100"/>
      <c r="D1" s="100"/>
      <c r="E1" s="100"/>
      <c r="F1" s="100"/>
      <c r="G1" s="100"/>
      <c r="H1" s="100"/>
      <c r="I1" s="100"/>
      <c r="J1" s="100"/>
      <c r="K1" s="100"/>
      <c r="L1" s="100"/>
      <c r="M1" s="100"/>
      <c r="N1" s="100"/>
      <c r="O1" s="100"/>
      <c r="P1" s="100"/>
      <c r="Q1" s="100"/>
    </row>
    <row r="2" spans="1:18" ht="25.5" customHeight="1">
      <c r="Q2" s="33" t="s">
        <v>69</v>
      </c>
    </row>
    <row r="3" spans="1:18" ht="28.5" customHeight="1">
      <c r="A3" s="109" t="s">
        <v>102</v>
      </c>
      <c r="B3" s="109" t="s">
        <v>44</v>
      </c>
      <c r="C3" s="109" t="s">
        <v>133</v>
      </c>
      <c r="D3" s="109" t="s">
        <v>5</v>
      </c>
      <c r="E3" s="109"/>
      <c r="F3" s="109"/>
      <c r="G3" s="109"/>
      <c r="H3" s="109"/>
      <c r="I3" s="109"/>
      <c r="J3" s="109"/>
      <c r="K3" s="109"/>
      <c r="L3" s="109"/>
      <c r="M3" s="109"/>
      <c r="N3" s="109"/>
      <c r="O3" s="109"/>
      <c r="P3" s="109"/>
      <c r="Q3" s="109"/>
    </row>
    <row r="4" spans="1:18" ht="28.5" customHeight="1">
      <c r="A4" s="109"/>
      <c r="B4" s="109"/>
      <c r="C4" s="109"/>
      <c r="D4" s="109" t="s">
        <v>105</v>
      </c>
      <c r="E4" s="109" t="s">
        <v>82</v>
      </c>
      <c r="F4" s="109"/>
      <c r="G4" s="109"/>
      <c r="H4" s="109" t="s">
        <v>46</v>
      </c>
      <c r="I4" s="109" t="s">
        <v>114</v>
      </c>
      <c r="J4" s="109" t="s">
        <v>85</v>
      </c>
      <c r="K4" s="109"/>
      <c r="L4" s="109"/>
      <c r="M4" s="109"/>
      <c r="N4" s="109"/>
      <c r="O4" s="109"/>
      <c r="P4" s="109"/>
      <c r="Q4" s="109"/>
    </row>
    <row r="5" spans="1:18" ht="26.25" customHeight="1">
      <c r="A5" s="109"/>
      <c r="B5" s="109"/>
      <c r="C5" s="109"/>
      <c r="D5" s="109"/>
      <c r="E5" s="109"/>
      <c r="F5" s="109"/>
      <c r="G5" s="109"/>
      <c r="H5" s="109"/>
      <c r="I5" s="109"/>
      <c r="J5" s="109" t="s">
        <v>50</v>
      </c>
      <c r="K5" s="109" t="s">
        <v>12</v>
      </c>
      <c r="L5" s="109" t="s">
        <v>31</v>
      </c>
      <c r="M5" s="109" t="s">
        <v>49</v>
      </c>
      <c r="N5" s="109"/>
      <c r="O5" s="109"/>
      <c r="P5" s="109"/>
      <c r="Q5" s="109"/>
    </row>
    <row r="6" spans="1:18" ht="68.25" customHeight="1">
      <c r="A6" s="109"/>
      <c r="B6" s="109"/>
      <c r="C6" s="109"/>
      <c r="D6" s="109"/>
      <c r="E6" s="35" t="s">
        <v>75</v>
      </c>
      <c r="F6" s="35" t="s">
        <v>98</v>
      </c>
      <c r="G6" s="35" t="s">
        <v>131</v>
      </c>
      <c r="H6" s="109"/>
      <c r="I6" s="109"/>
      <c r="J6" s="109"/>
      <c r="K6" s="109"/>
      <c r="L6" s="109"/>
      <c r="M6" s="35" t="s">
        <v>75</v>
      </c>
      <c r="N6" s="35" t="s">
        <v>41</v>
      </c>
      <c r="O6" s="35" t="s">
        <v>94</v>
      </c>
      <c r="P6" s="35" t="s">
        <v>47</v>
      </c>
      <c r="Q6" s="35" t="s">
        <v>86</v>
      </c>
    </row>
    <row r="7" spans="1:18" ht="20.25" customHeight="1">
      <c r="A7" s="48" t="s">
        <v>88</v>
      </c>
      <c r="B7" s="49" t="s">
        <v>88</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0"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X17"/>
  <sheetViews>
    <sheetView showGridLines="0" showZeros="0" tabSelected="1" topLeftCell="A11" workbookViewId="0">
      <selection activeCell="B14" sqref="B14:X16"/>
    </sheetView>
  </sheetViews>
  <sheetFormatPr defaultColWidth="9.1640625" defaultRowHeight="12.75" customHeight="1"/>
  <cols>
    <col min="2" max="2" width="6.33203125" customWidth="1"/>
    <col min="24" max="24" width="12.6640625" customWidth="1"/>
  </cols>
  <sheetData>
    <row r="3" spans="2:24" ht="65.099999999999994" customHeight="1">
      <c r="B3" s="95" t="s">
        <v>22</v>
      </c>
      <c r="C3" s="95"/>
      <c r="D3" s="95"/>
      <c r="E3" s="95"/>
      <c r="F3" s="95"/>
      <c r="G3" s="95"/>
      <c r="H3" s="95"/>
      <c r="I3" s="95"/>
      <c r="J3" s="95"/>
      <c r="K3" s="95"/>
      <c r="L3" s="95"/>
      <c r="M3" s="95"/>
      <c r="N3" s="95"/>
      <c r="O3" s="95"/>
      <c r="P3" s="95"/>
      <c r="Q3" s="95"/>
      <c r="R3" s="95"/>
      <c r="S3" s="95"/>
      <c r="T3" s="95"/>
      <c r="U3" s="95"/>
      <c r="V3" s="95"/>
      <c r="W3" s="95"/>
      <c r="X3" s="95"/>
    </row>
    <row r="4" spans="2:24" ht="21" customHeight="1">
      <c r="B4" s="94" t="s">
        <v>244</v>
      </c>
      <c r="C4" s="94"/>
      <c r="D4" s="94"/>
      <c r="E4" s="94"/>
      <c r="F4" s="94"/>
      <c r="G4" s="94"/>
      <c r="H4" s="94"/>
      <c r="I4" s="94"/>
      <c r="J4" s="94"/>
      <c r="K4" s="94"/>
      <c r="L4" s="94"/>
    </row>
    <row r="5" spans="2:24" ht="408.95" customHeight="1">
      <c r="C5" s="96" t="s">
        <v>245</v>
      </c>
      <c r="D5" s="96"/>
      <c r="E5" s="96"/>
      <c r="F5" s="96"/>
      <c r="G5" s="96"/>
      <c r="H5" s="96"/>
      <c r="I5" s="96"/>
      <c r="J5" s="96"/>
      <c r="K5" s="96"/>
      <c r="L5" s="96"/>
      <c r="M5" s="96"/>
      <c r="N5" s="96"/>
      <c r="O5" s="96"/>
      <c r="P5" s="96"/>
      <c r="Q5" s="96"/>
      <c r="R5" s="96"/>
      <c r="S5" s="96"/>
      <c r="T5" s="96"/>
      <c r="U5" s="96"/>
      <c r="V5" s="96"/>
      <c r="W5" s="96"/>
      <c r="X5" s="96"/>
    </row>
    <row r="6" spans="2:24" ht="21" customHeight="1">
      <c r="B6" s="93" t="s">
        <v>20</v>
      </c>
      <c r="C6" s="93"/>
      <c r="D6" s="93"/>
      <c r="E6" s="93"/>
      <c r="F6" s="93"/>
      <c r="G6" s="93"/>
      <c r="H6" s="93"/>
      <c r="I6" s="93"/>
      <c r="J6" s="93"/>
      <c r="K6" s="93"/>
      <c r="L6" s="93"/>
    </row>
    <row r="7" spans="2:24" ht="60.75" customHeight="1">
      <c r="C7" s="91" t="s">
        <v>248</v>
      </c>
      <c r="D7" s="92"/>
      <c r="E7" s="92"/>
      <c r="F7" s="92"/>
      <c r="G7" s="92"/>
      <c r="H7" s="92"/>
      <c r="I7" s="92"/>
      <c r="J7" s="92"/>
      <c r="K7" s="92"/>
      <c r="L7" s="92"/>
      <c r="M7" s="92"/>
      <c r="N7" s="92"/>
      <c r="O7" s="92"/>
      <c r="P7" s="92"/>
      <c r="Q7" s="92"/>
      <c r="R7" s="92"/>
      <c r="S7" s="92"/>
      <c r="T7" s="92"/>
      <c r="U7" s="92"/>
      <c r="V7" s="92"/>
      <c r="W7" s="92"/>
      <c r="X7" s="92"/>
    </row>
    <row r="8" spans="2:24" ht="21" customHeight="1">
      <c r="B8" s="93" t="s">
        <v>62</v>
      </c>
      <c r="C8" s="93"/>
      <c r="D8" s="93"/>
      <c r="E8" s="93"/>
      <c r="F8" s="93"/>
      <c r="G8" s="93"/>
      <c r="H8" s="93"/>
      <c r="I8" s="93"/>
      <c r="J8" s="93"/>
      <c r="K8" s="93"/>
      <c r="L8" s="93"/>
    </row>
    <row r="9" spans="2:24" ht="125.25" customHeight="1">
      <c r="C9" s="91" t="s">
        <v>257</v>
      </c>
      <c r="D9" s="92"/>
      <c r="E9" s="92"/>
      <c r="F9" s="92"/>
      <c r="G9" s="92"/>
      <c r="H9" s="92"/>
      <c r="I9" s="92"/>
      <c r="J9" s="92"/>
      <c r="K9" s="92"/>
      <c r="L9" s="92"/>
      <c r="M9" s="92"/>
      <c r="N9" s="92"/>
      <c r="O9" s="92"/>
      <c r="P9" s="92"/>
      <c r="Q9" s="92"/>
      <c r="R9" s="92"/>
      <c r="S9" s="92"/>
      <c r="T9" s="92"/>
      <c r="U9" s="92"/>
      <c r="V9" s="92"/>
      <c r="W9" s="92"/>
      <c r="X9" s="92"/>
    </row>
    <row r="10" spans="2:24" ht="21" customHeight="1">
      <c r="B10" s="93" t="s">
        <v>3</v>
      </c>
      <c r="C10" s="93"/>
      <c r="D10" s="93"/>
      <c r="E10" s="93"/>
      <c r="F10" s="93"/>
      <c r="G10" s="93"/>
      <c r="H10" s="93"/>
      <c r="I10" s="93"/>
      <c r="J10" s="93"/>
      <c r="K10" s="93"/>
      <c r="L10" s="93"/>
    </row>
    <row r="11" spans="2:24" ht="51.75" customHeight="1">
      <c r="C11" s="91" t="s">
        <v>259</v>
      </c>
      <c r="D11" s="92"/>
      <c r="E11" s="92"/>
      <c r="F11" s="92"/>
      <c r="G11" s="92"/>
      <c r="H11" s="92"/>
      <c r="I11" s="92"/>
      <c r="J11" s="92"/>
      <c r="K11" s="92"/>
      <c r="L11" s="92"/>
      <c r="M11" s="92"/>
      <c r="N11" s="92"/>
      <c r="O11" s="92"/>
      <c r="P11" s="92"/>
      <c r="Q11" s="92"/>
      <c r="R11" s="92"/>
      <c r="S11" s="92"/>
      <c r="T11" s="92"/>
      <c r="U11" s="92"/>
      <c r="V11" s="92"/>
      <c r="W11" s="92"/>
      <c r="X11" s="92"/>
    </row>
    <row r="12" spans="2:24" ht="21" customHeight="1">
      <c r="B12" s="93" t="s">
        <v>258</v>
      </c>
      <c r="C12" s="93"/>
      <c r="D12" s="93"/>
      <c r="E12" s="93"/>
      <c r="F12" s="93"/>
      <c r="G12" s="93"/>
      <c r="H12" s="93"/>
      <c r="I12" s="93"/>
      <c r="J12" s="93"/>
      <c r="K12" s="93"/>
      <c r="L12" s="93"/>
    </row>
    <row r="13" spans="2:24" ht="21" customHeight="1">
      <c r="C13" s="91" t="s">
        <v>246</v>
      </c>
      <c r="D13" s="92"/>
      <c r="E13" s="92"/>
      <c r="F13" s="92"/>
      <c r="G13" s="92"/>
      <c r="H13" s="92"/>
      <c r="I13" s="92"/>
      <c r="J13" s="92"/>
      <c r="K13" s="92"/>
      <c r="L13" s="92"/>
      <c r="M13" s="92"/>
      <c r="N13" s="92"/>
      <c r="O13" s="92"/>
      <c r="P13" s="92"/>
      <c r="Q13" s="92"/>
      <c r="R13" s="92"/>
      <c r="S13" s="92"/>
      <c r="T13" s="92"/>
      <c r="U13" s="92"/>
      <c r="V13" s="92"/>
      <c r="W13" s="92"/>
      <c r="X13" s="92"/>
    </row>
    <row r="14" spans="2:24" ht="21" customHeight="1">
      <c r="B14" s="121" t="s">
        <v>260</v>
      </c>
      <c r="C14" s="121"/>
      <c r="D14" s="121"/>
      <c r="E14" s="121"/>
      <c r="F14" s="121"/>
      <c r="G14" s="121"/>
      <c r="H14" s="121"/>
      <c r="I14" s="121"/>
      <c r="J14" s="121"/>
      <c r="K14" s="121"/>
      <c r="L14" s="121"/>
      <c r="M14" s="121"/>
      <c r="N14" s="121"/>
      <c r="O14" s="121"/>
      <c r="P14" s="121"/>
      <c r="Q14" s="121"/>
      <c r="R14" s="121"/>
      <c r="S14" s="121"/>
      <c r="T14" s="121"/>
      <c r="U14" s="121"/>
      <c r="V14" s="121"/>
      <c r="W14" s="121"/>
      <c r="X14" s="121"/>
    </row>
    <row r="15" spans="2:24" ht="21" customHeight="1">
      <c r="B15" s="122"/>
      <c r="C15" s="120" t="s">
        <v>262</v>
      </c>
      <c r="D15" s="120"/>
      <c r="E15" s="120"/>
      <c r="F15" s="120"/>
      <c r="G15" s="120"/>
      <c r="H15" s="120"/>
      <c r="I15" s="120"/>
      <c r="J15" s="120"/>
      <c r="K15" s="120"/>
      <c r="L15" s="120"/>
      <c r="M15" s="120"/>
      <c r="N15" s="120"/>
      <c r="O15" s="120"/>
      <c r="P15" s="120"/>
      <c r="Q15" s="120"/>
      <c r="R15" s="120"/>
      <c r="S15" s="120"/>
      <c r="T15" s="120"/>
      <c r="U15" s="120"/>
      <c r="V15" s="120"/>
      <c r="W15" s="120"/>
      <c r="X15" s="120"/>
    </row>
    <row r="16" spans="2:24" ht="21" customHeight="1">
      <c r="B16" s="93" t="s">
        <v>261</v>
      </c>
      <c r="C16" s="93"/>
      <c r="D16" s="93"/>
      <c r="E16" s="93"/>
      <c r="F16" s="93"/>
      <c r="G16" s="93"/>
      <c r="H16" s="93"/>
      <c r="I16" s="93"/>
      <c r="J16" s="93"/>
      <c r="K16" s="93"/>
      <c r="L16" s="93"/>
    </row>
    <row r="17" spans="3:24" ht="290.10000000000002" customHeight="1">
      <c r="C17" s="91" t="s">
        <v>243</v>
      </c>
      <c r="D17" s="92"/>
      <c r="E17" s="92"/>
      <c r="F17" s="92"/>
      <c r="G17" s="92"/>
      <c r="H17" s="92"/>
      <c r="I17" s="92"/>
      <c r="J17" s="92"/>
      <c r="K17" s="92"/>
      <c r="L17" s="92"/>
      <c r="M17" s="92"/>
      <c r="N17" s="92"/>
      <c r="O17" s="92"/>
      <c r="P17" s="92"/>
      <c r="Q17" s="92"/>
      <c r="R17" s="92"/>
      <c r="S17" s="92"/>
      <c r="T17" s="92"/>
      <c r="U17" s="92"/>
      <c r="V17" s="92"/>
      <c r="W17" s="92"/>
      <c r="X17" s="92"/>
    </row>
  </sheetData>
  <sheetProtection formatCells="0" formatColumns="0" formatRows="0"/>
  <mergeCells count="15">
    <mergeCell ref="B4:L4"/>
    <mergeCell ref="B6:L6"/>
    <mergeCell ref="B8:L8"/>
    <mergeCell ref="B3:X3"/>
    <mergeCell ref="C5:X5"/>
    <mergeCell ref="C7:X7"/>
    <mergeCell ref="C9:X9"/>
    <mergeCell ref="C11:X11"/>
    <mergeCell ref="C13:X13"/>
    <mergeCell ref="C17:X17"/>
    <mergeCell ref="B10:L10"/>
    <mergeCell ref="B12:L12"/>
    <mergeCell ref="B16:L16"/>
    <mergeCell ref="B14:X14"/>
    <mergeCell ref="C15:X15"/>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3" workbookViewId="0">
      <selection activeCell="D25" sqref="D25"/>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100" t="s">
        <v>29</v>
      </c>
      <c r="B1" s="100"/>
      <c r="C1" s="100"/>
      <c r="D1" s="10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138</v>
      </c>
      <c r="B3" s="1"/>
      <c r="C3" s="1"/>
      <c r="D3" s="2" t="s">
        <v>121</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7" t="s">
        <v>112</v>
      </c>
      <c r="B4" s="98"/>
      <c r="C4" s="99" t="s">
        <v>45</v>
      </c>
      <c r="D4" s="99"/>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63</v>
      </c>
      <c r="C5" s="15" t="s">
        <v>2</v>
      </c>
      <c r="D5" s="20" t="s">
        <v>63</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19</v>
      </c>
      <c r="B6" s="77">
        <v>3067.54</v>
      </c>
      <c r="C6" s="78" t="s">
        <v>17</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84</v>
      </c>
      <c r="B7" s="77">
        <v>2408.88</v>
      </c>
      <c r="C7" s="78" t="s">
        <v>23</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71</v>
      </c>
      <c r="B8" s="77">
        <v>658.66</v>
      </c>
      <c r="C8" s="78" t="s">
        <v>113</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96</v>
      </c>
      <c r="B9" s="77">
        <v>0</v>
      </c>
      <c r="C9" s="78" t="s">
        <v>65</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61</v>
      </c>
      <c r="B10" s="77">
        <v>410</v>
      </c>
      <c r="C10" s="78" t="s">
        <v>99</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247</v>
      </c>
      <c r="B11" s="77">
        <v>238</v>
      </c>
      <c r="C11" s="78" t="s">
        <v>21</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14</v>
      </c>
      <c r="B12" s="77">
        <v>0</v>
      </c>
      <c r="C12" s="78" t="s">
        <v>125</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6</v>
      </c>
      <c r="B13" s="77">
        <v>0</v>
      </c>
      <c r="C13" s="78" t="s">
        <v>76</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34</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66</v>
      </c>
      <c r="D15" s="77">
        <v>132.97999999999999</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60</v>
      </c>
      <c r="D16" s="77">
        <v>3413.63</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126</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107</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43</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58</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48</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123</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111</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89</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109</v>
      </c>
      <c r="D25" s="77">
        <v>168.93</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51</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101</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104</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115</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38</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122</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103</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77</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28</v>
      </c>
      <c r="B34" s="32">
        <f>SUM(B6+B9+B10+B11+B12+B13)</f>
        <v>3715.54</v>
      </c>
      <c r="C34" s="21" t="s">
        <v>24</v>
      </c>
      <c r="D34" s="31">
        <f>SUM(D6+D7+D8+D9+D10+D11+D12+D13+D14+D15+D16+D17+D18+D19+D20+D21+D22+D23+D24+D25+D26+D27+D28+D29+D30+D31+D32+D33)</f>
        <v>3715.54</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110</v>
      </c>
      <c r="B35" s="77">
        <v>0</v>
      </c>
      <c r="C35" s="78" t="s">
        <v>130</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136</v>
      </c>
      <c r="B36" s="29">
        <f>SUM(B34+B35)</f>
        <v>3715.54</v>
      </c>
      <c r="C36" s="15" t="s">
        <v>25</v>
      </c>
      <c r="D36" s="31">
        <f>SUM(D34+D35)</f>
        <v>3715.54</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100" t="s">
        <v>92</v>
      </c>
      <c r="B1" s="100"/>
      <c r="C1" s="100"/>
      <c r="D1" s="100"/>
      <c r="E1" s="100"/>
      <c r="F1" s="10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138</v>
      </c>
      <c r="B3" s="1"/>
      <c r="C3" s="1"/>
      <c r="E3" s="1"/>
      <c r="F3" s="2" t="s">
        <v>121</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7" t="s">
        <v>112</v>
      </c>
      <c r="B4" s="97"/>
      <c r="C4" s="99" t="s">
        <v>45</v>
      </c>
      <c r="D4" s="99"/>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63</v>
      </c>
      <c r="C5" s="15" t="s">
        <v>2</v>
      </c>
      <c r="D5" s="40" t="s">
        <v>73</v>
      </c>
      <c r="E5" s="40" t="s">
        <v>15</v>
      </c>
      <c r="F5" s="40" t="s">
        <v>42</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127</v>
      </c>
      <c r="B6" s="77">
        <v>3067.54</v>
      </c>
      <c r="C6" s="81" t="s">
        <v>17</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56</v>
      </c>
      <c r="B7" s="77">
        <v>3067.54</v>
      </c>
      <c r="C7" s="81" t="s">
        <v>23</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132</v>
      </c>
      <c r="B8" s="77">
        <v>0</v>
      </c>
      <c r="C8" s="81" t="s">
        <v>113</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65</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59</v>
      </c>
      <c r="B10" s="77">
        <v>0</v>
      </c>
      <c r="C10" s="81" t="s">
        <v>99</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56</v>
      </c>
      <c r="B11" s="77">
        <v>0</v>
      </c>
      <c r="C11" s="81" t="s">
        <v>21</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132</v>
      </c>
      <c r="B12" s="77">
        <v>0</v>
      </c>
      <c r="C12" s="81" t="s">
        <v>125</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76</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34</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66</v>
      </c>
      <c r="D15" s="77">
        <v>132.97999999999999</v>
      </c>
      <c r="E15" s="77">
        <v>132.97999999999999</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60</v>
      </c>
      <c r="D16" s="77">
        <v>2765.63</v>
      </c>
      <c r="E16" s="77">
        <v>2765.63</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126</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107</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43</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58</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48</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123</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111</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89</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109</v>
      </c>
      <c r="D25" s="77">
        <v>168.93</v>
      </c>
      <c r="E25" s="77">
        <v>168.93</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51</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101</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104</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115</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38</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122</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103</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77</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24</v>
      </c>
      <c r="D34" s="31">
        <f>SUM(D6+D7+D8+D9+D10+D11+D12+D13+D14+D15+D16+D17+D18+D19+D20+D21+D22+D23+D24+D25+D26+D27+D28+D29+D30+D31+D32+D33)</f>
        <v>3067.54</v>
      </c>
      <c r="E34" s="31">
        <f>SUM(E6+E7+E8+E9+E10+E11+E12+E13+E14+E15+E16+E17+E18+E19+E20+E21+E22+E23+E24+E25+E26+E27+E28+E29+E30+E31+E32+E33)</f>
        <v>3067.54</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130</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136</v>
      </c>
      <c r="B36" s="77">
        <v>3067.54</v>
      </c>
      <c r="C36" s="64" t="s">
        <v>25</v>
      </c>
      <c r="D36" s="61">
        <f>SUM(D34+D35)</f>
        <v>3067.54</v>
      </c>
      <c r="E36" s="61">
        <f>SUM(E34+E35)</f>
        <v>3067.54</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100" t="s">
        <v>54</v>
      </c>
      <c r="B1" s="100"/>
      <c r="C1" s="100"/>
      <c r="D1" s="100"/>
      <c r="E1" s="100"/>
      <c r="F1" s="100"/>
      <c r="G1" s="100"/>
      <c r="H1" s="100"/>
      <c r="I1" s="100"/>
      <c r="J1" s="100"/>
      <c r="K1" s="100"/>
    </row>
    <row r="2" spans="1:11" ht="20.100000000000001" customHeight="1">
      <c r="A2" s="39" t="s">
        <v>138</v>
      </c>
      <c r="B2" s="11"/>
      <c r="C2" s="10"/>
      <c r="D2" s="8"/>
      <c r="E2" s="8"/>
      <c r="F2" s="8"/>
      <c r="G2" s="9"/>
      <c r="I2" s="9"/>
      <c r="K2" s="9" t="s">
        <v>69</v>
      </c>
    </row>
    <row r="3" spans="1:11" ht="20.100000000000001" customHeight="1">
      <c r="A3" s="101" t="s">
        <v>135</v>
      </c>
      <c r="B3" s="101" t="s">
        <v>39</v>
      </c>
      <c r="C3" s="101" t="s">
        <v>30</v>
      </c>
      <c r="D3" s="101" t="s">
        <v>98</v>
      </c>
      <c r="E3" s="101" t="s">
        <v>131</v>
      </c>
      <c r="F3" s="101" t="s">
        <v>42</v>
      </c>
      <c r="G3" s="101" t="s">
        <v>18</v>
      </c>
      <c r="H3" s="101" t="s">
        <v>12</v>
      </c>
      <c r="I3" s="101" t="s">
        <v>31</v>
      </c>
      <c r="J3" s="101" t="s">
        <v>83</v>
      </c>
      <c r="K3" s="102" t="s">
        <v>16</v>
      </c>
    </row>
    <row r="4" spans="1:11" ht="26.45" customHeight="1">
      <c r="A4" s="101"/>
      <c r="B4" s="97"/>
      <c r="C4" s="97"/>
      <c r="D4" s="101"/>
      <c r="E4" s="101"/>
      <c r="F4" s="101"/>
      <c r="G4" s="101"/>
      <c r="H4" s="101"/>
      <c r="I4" s="101"/>
      <c r="J4" s="101"/>
      <c r="K4" s="102"/>
    </row>
    <row r="5" spans="1:11" ht="20.100000000000001" customHeight="1">
      <c r="A5" s="15" t="s">
        <v>88</v>
      </c>
      <c r="B5" s="43" t="s">
        <v>88</v>
      </c>
      <c r="C5" s="43">
        <v>1</v>
      </c>
      <c r="D5" s="43">
        <v>2</v>
      </c>
      <c r="E5" s="43">
        <v>3</v>
      </c>
      <c r="F5" s="43">
        <v>4</v>
      </c>
      <c r="G5" s="43">
        <v>5</v>
      </c>
      <c r="H5" s="15">
        <v>6</v>
      </c>
      <c r="I5" s="15">
        <v>7</v>
      </c>
      <c r="J5" s="40">
        <v>8</v>
      </c>
      <c r="K5" s="44">
        <v>9</v>
      </c>
    </row>
    <row r="6" spans="1:11" s="66" customFormat="1" ht="23.1" customHeight="1">
      <c r="A6" s="68"/>
      <c r="B6" s="50" t="s">
        <v>30</v>
      </c>
      <c r="C6" s="77">
        <v>3715.54</v>
      </c>
      <c r="D6" s="77">
        <v>2408.88</v>
      </c>
      <c r="E6" s="77">
        <v>658.66</v>
      </c>
      <c r="F6" s="77">
        <v>0</v>
      </c>
      <c r="G6" s="77">
        <v>410</v>
      </c>
      <c r="H6" s="69">
        <v>238</v>
      </c>
      <c r="I6" s="69">
        <v>0</v>
      </c>
      <c r="J6" s="69">
        <v>0</v>
      </c>
      <c r="K6" s="69">
        <v>0</v>
      </c>
    </row>
    <row r="7" spans="1:11" ht="23.1" customHeight="1">
      <c r="A7" s="68" t="s">
        <v>157</v>
      </c>
      <c r="B7" s="50" t="s">
        <v>139</v>
      </c>
      <c r="C7" s="77">
        <v>132.97999999999999</v>
      </c>
      <c r="D7" s="77">
        <v>132.97999999999999</v>
      </c>
      <c r="E7" s="77">
        <v>0</v>
      </c>
      <c r="F7" s="77">
        <v>0</v>
      </c>
      <c r="G7" s="77">
        <v>0</v>
      </c>
      <c r="H7" s="69">
        <v>0</v>
      </c>
      <c r="I7" s="69">
        <v>0</v>
      </c>
      <c r="J7" s="69">
        <v>0</v>
      </c>
      <c r="K7" s="69">
        <v>0</v>
      </c>
    </row>
    <row r="8" spans="1:11" ht="23.1" customHeight="1">
      <c r="A8" s="68" t="s">
        <v>158</v>
      </c>
      <c r="B8" s="50" t="s">
        <v>140</v>
      </c>
      <c r="C8" s="77">
        <v>132.97999999999999</v>
      </c>
      <c r="D8" s="77">
        <v>132.97999999999999</v>
      </c>
      <c r="E8" s="77">
        <v>0</v>
      </c>
      <c r="F8" s="77">
        <v>0</v>
      </c>
      <c r="G8" s="77">
        <v>0</v>
      </c>
      <c r="H8" s="69">
        <v>0</v>
      </c>
      <c r="I8" s="69">
        <v>0</v>
      </c>
      <c r="J8" s="69">
        <v>0</v>
      </c>
      <c r="K8" s="69">
        <v>0</v>
      </c>
    </row>
    <row r="9" spans="1:11" ht="23.1" customHeight="1">
      <c r="A9" s="68" t="s">
        <v>159</v>
      </c>
      <c r="B9" s="50" t="s">
        <v>141</v>
      </c>
      <c r="C9" s="77">
        <v>75.260000000000005</v>
      </c>
      <c r="D9" s="77">
        <v>75.260000000000005</v>
      </c>
      <c r="E9" s="77">
        <v>0</v>
      </c>
      <c r="F9" s="77">
        <v>0</v>
      </c>
      <c r="G9" s="77">
        <v>0</v>
      </c>
      <c r="H9" s="69">
        <v>0</v>
      </c>
      <c r="I9" s="69">
        <v>0</v>
      </c>
      <c r="J9" s="69">
        <v>0</v>
      </c>
      <c r="K9" s="69">
        <v>0</v>
      </c>
    </row>
    <row r="10" spans="1:11" ht="23.1" customHeight="1">
      <c r="A10" s="68" t="s">
        <v>160</v>
      </c>
      <c r="B10" s="50" t="s">
        <v>142</v>
      </c>
      <c r="C10" s="77">
        <v>57.72</v>
      </c>
      <c r="D10" s="77">
        <v>57.72</v>
      </c>
      <c r="E10" s="77">
        <v>0</v>
      </c>
      <c r="F10" s="77">
        <v>0</v>
      </c>
      <c r="G10" s="77">
        <v>0</v>
      </c>
      <c r="H10" s="69">
        <v>0</v>
      </c>
      <c r="I10" s="69">
        <v>0</v>
      </c>
      <c r="J10" s="69">
        <v>0</v>
      </c>
      <c r="K10" s="69">
        <v>0</v>
      </c>
    </row>
    <row r="11" spans="1:11" ht="23.1" customHeight="1">
      <c r="A11" s="68" t="s">
        <v>161</v>
      </c>
      <c r="B11" s="50" t="s">
        <v>143</v>
      </c>
      <c r="C11" s="77">
        <v>3413.63</v>
      </c>
      <c r="D11" s="77">
        <v>2106.9699999999998</v>
      </c>
      <c r="E11" s="77">
        <v>658.66</v>
      </c>
      <c r="F11" s="77">
        <v>0</v>
      </c>
      <c r="G11" s="77">
        <v>410</v>
      </c>
      <c r="H11" s="69">
        <v>238</v>
      </c>
      <c r="I11" s="69">
        <v>0</v>
      </c>
      <c r="J11" s="69">
        <v>0</v>
      </c>
      <c r="K11" s="69">
        <v>0</v>
      </c>
    </row>
    <row r="12" spans="1:11" ht="23.1" customHeight="1">
      <c r="A12" s="68" t="s">
        <v>162</v>
      </c>
      <c r="B12" s="50" t="s">
        <v>144</v>
      </c>
      <c r="C12" s="77">
        <v>2116.69</v>
      </c>
      <c r="D12" s="77">
        <v>1508.03</v>
      </c>
      <c r="E12" s="77">
        <v>373.66</v>
      </c>
      <c r="F12" s="77">
        <v>0</v>
      </c>
      <c r="G12" s="77">
        <v>235</v>
      </c>
      <c r="H12" s="69">
        <v>0</v>
      </c>
      <c r="I12" s="69">
        <v>0</v>
      </c>
      <c r="J12" s="69">
        <v>0</v>
      </c>
      <c r="K12" s="69">
        <v>0</v>
      </c>
    </row>
    <row r="13" spans="1:11" ht="23.1" customHeight="1">
      <c r="A13" s="68" t="s">
        <v>163</v>
      </c>
      <c r="B13" s="50" t="s">
        <v>145</v>
      </c>
      <c r="C13" s="77">
        <v>1630.69</v>
      </c>
      <c r="D13" s="77">
        <v>1502.03</v>
      </c>
      <c r="E13" s="77">
        <v>83.66</v>
      </c>
      <c r="F13" s="77">
        <v>0</v>
      </c>
      <c r="G13" s="77">
        <v>45</v>
      </c>
      <c r="H13" s="69">
        <v>0</v>
      </c>
      <c r="I13" s="69">
        <v>0</v>
      </c>
      <c r="J13" s="69">
        <v>0</v>
      </c>
      <c r="K13" s="69">
        <v>0</v>
      </c>
    </row>
    <row r="14" spans="1:11" ht="23.1" customHeight="1">
      <c r="A14" s="68" t="s">
        <v>164</v>
      </c>
      <c r="B14" s="50" t="s">
        <v>146</v>
      </c>
      <c r="C14" s="77">
        <v>408</v>
      </c>
      <c r="D14" s="77">
        <v>3</v>
      </c>
      <c r="E14" s="77">
        <v>225</v>
      </c>
      <c r="F14" s="77">
        <v>0</v>
      </c>
      <c r="G14" s="77">
        <v>180</v>
      </c>
      <c r="H14" s="69">
        <v>0</v>
      </c>
      <c r="I14" s="69">
        <v>0</v>
      </c>
      <c r="J14" s="69">
        <v>0</v>
      </c>
      <c r="K14" s="69">
        <v>0</v>
      </c>
    </row>
    <row r="15" spans="1:11" ht="23.1" customHeight="1">
      <c r="A15" s="68" t="s">
        <v>165</v>
      </c>
      <c r="B15" s="50" t="s">
        <v>147</v>
      </c>
      <c r="C15" s="77">
        <v>78</v>
      </c>
      <c r="D15" s="77">
        <v>3</v>
      </c>
      <c r="E15" s="77">
        <v>65</v>
      </c>
      <c r="F15" s="77">
        <v>0</v>
      </c>
      <c r="G15" s="77">
        <v>10</v>
      </c>
      <c r="H15" s="69">
        <v>0</v>
      </c>
      <c r="I15" s="69">
        <v>0</v>
      </c>
      <c r="J15" s="69">
        <v>0</v>
      </c>
      <c r="K15" s="69">
        <v>0</v>
      </c>
    </row>
    <row r="16" spans="1:11" ht="23.1" customHeight="1">
      <c r="A16" s="68" t="s">
        <v>166</v>
      </c>
      <c r="B16" s="50" t="s">
        <v>148</v>
      </c>
      <c r="C16" s="77">
        <v>910.74</v>
      </c>
      <c r="D16" s="77">
        <v>572.74</v>
      </c>
      <c r="E16" s="77">
        <v>0</v>
      </c>
      <c r="F16" s="77">
        <v>0</v>
      </c>
      <c r="G16" s="77">
        <v>100</v>
      </c>
      <c r="H16" s="69">
        <v>238</v>
      </c>
      <c r="I16" s="69">
        <v>0</v>
      </c>
      <c r="J16" s="69">
        <v>0</v>
      </c>
      <c r="K16" s="69">
        <v>0</v>
      </c>
    </row>
    <row r="17" spans="1:11" ht="23.1" customHeight="1">
      <c r="A17" s="68" t="s">
        <v>167</v>
      </c>
      <c r="B17" s="50" t="s">
        <v>149</v>
      </c>
      <c r="C17" s="77">
        <v>910.74</v>
      </c>
      <c r="D17" s="77">
        <v>572.74</v>
      </c>
      <c r="E17" s="77">
        <v>0</v>
      </c>
      <c r="F17" s="77">
        <v>0</v>
      </c>
      <c r="G17" s="77">
        <v>100</v>
      </c>
      <c r="H17" s="69">
        <v>238</v>
      </c>
      <c r="I17" s="69">
        <v>0</v>
      </c>
      <c r="J17" s="69">
        <v>0</v>
      </c>
      <c r="K17" s="69">
        <v>0</v>
      </c>
    </row>
    <row r="18" spans="1:11" ht="23.1" customHeight="1">
      <c r="A18" s="68" t="s">
        <v>168</v>
      </c>
      <c r="B18" s="50" t="s">
        <v>150</v>
      </c>
      <c r="C18" s="77">
        <v>326.2</v>
      </c>
      <c r="D18" s="77">
        <v>21.2</v>
      </c>
      <c r="E18" s="77">
        <v>235</v>
      </c>
      <c r="F18" s="77">
        <v>0</v>
      </c>
      <c r="G18" s="77">
        <v>70</v>
      </c>
      <c r="H18" s="69">
        <v>0</v>
      </c>
      <c r="I18" s="69">
        <v>0</v>
      </c>
      <c r="J18" s="69">
        <v>0</v>
      </c>
      <c r="K18" s="69">
        <v>0</v>
      </c>
    </row>
    <row r="19" spans="1:11" ht="23.1" customHeight="1">
      <c r="A19" s="68" t="s">
        <v>169</v>
      </c>
      <c r="B19" s="50" t="s">
        <v>151</v>
      </c>
      <c r="C19" s="77">
        <v>326.2</v>
      </c>
      <c r="D19" s="77">
        <v>21.2</v>
      </c>
      <c r="E19" s="77">
        <v>235</v>
      </c>
      <c r="F19" s="77">
        <v>0</v>
      </c>
      <c r="G19" s="77">
        <v>70</v>
      </c>
      <c r="H19" s="69">
        <v>0</v>
      </c>
      <c r="I19" s="69">
        <v>0</v>
      </c>
      <c r="J19" s="69">
        <v>0</v>
      </c>
      <c r="K19" s="69">
        <v>0</v>
      </c>
    </row>
    <row r="20" spans="1:11" ht="23.1" customHeight="1">
      <c r="A20" s="68" t="s">
        <v>170</v>
      </c>
      <c r="B20" s="50" t="s">
        <v>152</v>
      </c>
      <c r="C20" s="77">
        <v>60</v>
      </c>
      <c r="D20" s="77">
        <v>5</v>
      </c>
      <c r="E20" s="77">
        <v>50</v>
      </c>
      <c r="F20" s="77">
        <v>0</v>
      </c>
      <c r="G20" s="77">
        <v>5</v>
      </c>
      <c r="H20" s="69">
        <v>0</v>
      </c>
      <c r="I20" s="69">
        <v>0</v>
      </c>
      <c r="J20" s="69">
        <v>0</v>
      </c>
      <c r="K20" s="69">
        <v>0</v>
      </c>
    </row>
    <row r="21" spans="1:11" ht="23.1" customHeight="1">
      <c r="A21" s="68" t="s">
        <v>171</v>
      </c>
      <c r="B21" s="50" t="s">
        <v>153</v>
      </c>
      <c r="C21" s="77">
        <v>60</v>
      </c>
      <c r="D21" s="77">
        <v>5</v>
      </c>
      <c r="E21" s="77">
        <v>50</v>
      </c>
      <c r="F21" s="77">
        <v>0</v>
      </c>
      <c r="G21" s="77">
        <v>5</v>
      </c>
      <c r="H21" s="69">
        <v>0</v>
      </c>
      <c r="I21" s="69">
        <v>0</v>
      </c>
      <c r="J21" s="69">
        <v>0</v>
      </c>
      <c r="K21" s="69">
        <v>0</v>
      </c>
    </row>
    <row r="22" spans="1:11" ht="23.1" customHeight="1">
      <c r="A22" s="68" t="s">
        <v>172</v>
      </c>
      <c r="B22" s="50" t="s">
        <v>154</v>
      </c>
      <c r="C22" s="77">
        <v>168.93</v>
      </c>
      <c r="D22" s="77">
        <v>168.93</v>
      </c>
      <c r="E22" s="77">
        <v>0</v>
      </c>
      <c r="F22" s="77">
        <v>0</v>
      </c>
      <c r="G22" s="77">
        <v>0</v>
      </c>
      <c r="H22" s="69">
        <v>0</v>
      </c>
      <c r="I22" s="69">
        <v>0</v>
      </c>
      <c r="J22" s="69">
        <v>0</v>
      </c>
      <c r="K22" s="69">
        <v>0</v>
      </c>
    </row>
    <row r="23" spans="1:11" ht="23.1" customHeight="1">
      <c r="A23" s="68" t="s">
        <v>173</v>
      </c>
      <c r="B23" s="50" t="s">
        <v>155</v>
      </c>
      <c r="C23" s="77">
        <v>168.93</v>
      </c>
      <c r="D23" s="77">
        <v>168.93</v>
      </c>
      <c r="E23" s="77">
        <v>0</v>
      </c>
      <c r="F23" s="77">
        <v>0</v>
      </c>
      <c r="G23" s="77">
        <v>0</v>
      </c>
      <c r="H23" s="69">
        <v>0</v>
      </c>
      <c r="I23" s="69">
        <v>0</v>
      </c>
      <c r="J23" s="69">
        <v>0</v>
      </c>
      <c r="K23" s="69">
        <v>0</v>
      </c>
    </row>
    <row r="24" spans="1:11" ht="23.1" customHeight="1">
      <c r="A24" s="68" t="s">
        <v>174</v>
      </c>
      <c r="B24" s="50" t="s">
        <v>156</v>
      </c>
      <c r="C24" s="77">
        <v>168.93</v>
      </c>
      <c r="D24" s="77">
        <v>168.93</v>
      </c>
      <c r="E24" s="77">
        <v>0</v>
      </c>
      <c r="F24" s="77">
        <v>0</v>
      </c>
      <c r="G24" s="77">
        <v>0</v>
      </c>
      <c r="H24" s="69">
        <v>0</v>
      </c>
      <c r="I24" s="69">
        <v>0</v>
      </c>
      <c r="J24" s="69">
        <v>0</v>
      </c>
      <c r="K24" s="69">
        <v>0</v>
      </c>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0"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activeCell="E6" sqref="E6"/>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100" t="s">
        <v>36</v>
      </c>
      <c r="B1" s="100"/>
      <c r="C1" s="100"/>
      <c r="D1" s="100"/>
      <c r="E1" s="100"/>
    </row>
    <row r="2" spans="1:7" ht="20.100000000000001" customHeight="1">
      <c r="A2" s="39" t="s">
        <v>175</v>
      </c>
      <c r="B2" s="7"/>
      <c r="C2" s="10"/>
      <c r="D2" s="8"/>
      <c r="E2" s="9" t="s">
        <v>69</v>
      </c>
    </row>
    <row r="3" spans="1:7" ht="16.350000000000001" customHeight="1">
      <c r="A3" s="102" t="s">
        <v>135</v>
      </c>
      <c r="B3" s="101" t="s">
        <v>39</v>
      </c>
      <c r="C3" s="101" t="s">
        <v>30</v>
      </c>
      <c r="D3" s="102" t="s">
        <v>10</v>
      </c>
      <c r="E3" s="102" t="s">
        <v>80</v>
      </c>
    </row>
    <row r="4" spans="1:7" ht="14.1" customHeight="1">
      <c r="A4" s="102"/>
      <c r="B4" s="103"/>
      <c r="C4" s="103"/>
      <c r="D4" s="102"/>
      <c r="E4" s="102"/>
    </row>
    <row r="5" spans="1:7" ht="20.100000000000001" customHeight="1">
      <c r="A5" s="45" t="s">
        <v>88</v>
      </c>
      <c r="B5" s="46" t="s">
        <v>88</v>
      </c>
      <c r="C5" s="46">
        <v>1</v>
      </c>
      <c r="D5" s="43">
        <v>2</v>
      </c>
      <c r="E5" s="47">
        <v>3</v>
      </c>
    </row>
    <row r="6" spans="1:7" s="66" customFormat="1" ht="23.1" customHeight="1">
      <c r="A6" s="68"/>
      <c r="B6" s="50" t="s">
        <v>30</v>
      </c>
      <c r="C6" s="77">
        <v>3715.54</v>
      </c>
      <c r="D6" s="77">
        <v>2464.2199999999998</v>
      </c>
      <c r="E6" s="69">
        <v>1251.32</v>
      </c>
    </row>
    <row r="7" spans="1:7" ht="23.1" customHeight="1">
      <c r="A7" s="68" t="s">
        <v>157</v>
      </c>
      <c r="B7" s="50" t="s">
        <v>139</v>
      </c>
      <c r="C7" s="77">
        <v>132.97999999999999</v>
      </c>
      <c r="D7" s="77">
        <v>132.97999999999999</v>
      </c>
      <c r="E7" s="69">
        <v>0</v>
      </c>
      <c r="F7" s="12"/>
    </row>
    <row r="8" spans="1:7" ht="23.1" customHeight="1">
      <c r="A8" s="68" t="s">
        <v>158</v>
      </c>
      <c r="B8" s="50" t="s">
        <v>140</v>
      </c>
      <c r="C8" s="77">
        <v>132.97999999999999</v>
      </c>
      <c r="D8" s="77">
        <v>132.97999999999999</v>
      </c>
      <c r="E8" s="69">
        <v>0</v>
      </c>
      <c r="G8" s="12"/>
    </row>
    <row r="9" spans="1:7" ht="23.1" customHeight="1">
      <c r="A9" s="68" t="s">
        <v>159</v>
      </c>
      <c r="B9" s="50" t="s">
        <v>141</v>
      </c>
      <c r="C9" s="77">
        <v>75.260000000000005</v>
      </c>
      <c r="D9" s="77">
        <v>75.260000000000005</v>
      </c>
      <c r="E9" s="69">
        <v>0</v>
      </c>
      <c r="G9" s="12"/>
    </row>
    <row r="10" spans="1:7" ht="23.1" customHeight="1">
      <c r="A10" s="68" t="s">
        <v>160</v>
      </c>
      <c r="B10" s="50" t="s">
        <v>142</v>
      </c>
      <c r="C10" s="77">
        <v>57.72</v>
      </c>
      <c r="D10" s="77">
        <v>57.72</v>
      </c>
      <c r="E10" s="69">
        <v>0</v>
      </c>
    </row>
    <row r="11" spans="1:7" ht="23.1" customHeight="1">
      <c r="A11" s="68" t="s">
        <v>161</v>
      </c>
      <c r="B11" s="50" t="s">
        <v>143</v>
      </c>
      <c r="C11" s="77">
        <v>3413.63</v>
      </c>
      <c r="D11" s="77">
        <v>2162.31</v>
      </c>
      <c r="E11" s="69">
        <v>1251.32</v>
      </c>
    </row>
    <row r="12" spans="1:7" ht="23.1" customHeight="1">
      <c r="A12" s="68" t="s">
        <v>162</v>
      </c>
      <c r="B12" s="50" t="s">
        <v>144</v>
      </c>
      <c r="C12" s="77">
        <v>2116.69</v>
      </c>
      <c r="D12" s="77">
        <v>1532.67</v>
      </c>
      <c r="E12" s="69">
        <v>584.02</v>
      </c>
    </row>
    <row r="13" spans="1:7" ht="23.1" customHeight="1">
      <c r="A13" s="68" t="s">
        <v>163</v>
      </c>
      <c r="B13" s="50" t="s">
        <v>145</v>
      </c>
      <c r="C13" s="77">
        <v>1630.69</v>
      </c>
      <c r="D13" s="77">
        <v>1532.67</v>
      </c>
      <c r="E13" s="69">
        <v>98.02</v>
      </c>
    </row>
    <row r="14" spans="1:7" ht="23.1" customHeight="1">
      <c r="A14" s="68" t="s">
        <v>164</v>
      </c>
      <c r="B14" s="50" t="s">
        <v>146</v>
      </c>
      <c r="C14" s="77">
        <v>408</v>
      </c>
      <c r="D14" s="77">
        <v>0</v>
      </c>
      <c r="E14" s="69">
        <v>408</v>
      </c>
    </row>
    <row r="15" spans="1:7" ht="23.1" customHeight="1">
      <c r="A15" s="68" t="s">
        <v>165</v>
      </c>
      <c r="B15" s="50" t="s">
        <v>147</v>
      </c>
      <c r="C15" s="77">
        <v>78</v>
      </c>
      <c r="D15" s="77">
        <v>0</v>
      </c>
      <c r="E15" s="69">
        <v>78</v>
      </c>
    </row>
    <row r="16" spans="1:7" ht="23.1" customHeight="1">
      <c r="A16" s="68" t="s">
        <v>166</v>
      </c>
      <c r="B16" s="50" t="s">
        <v>148</v>
      </c>
      <c r="C16" s="77">
        <v>910.74</v>
      </c>
      <c r="D16" s="77">
        <v>629.64</v>
      </c>
      <c r="E16" s="69">
        <v>281.10000000000002</v>
      </c>
    </row>
    <row r="17" spans="1:5" ht="23.1" customHeight="1">
      <c r="A17" s="68" t="s">
        <v>167</v>
      </c>
      <c r="B17" s="50" t="s">
        <v>149</v>
      </c>
      <c r="C17" s="77">
        <v>910.74</v>
      </c>
      <c r="D17" s="77">
        <v>629.64</v>
      </c>
      <c r="E17" s="69">
        <v>281.10000000000002</v>
      </c>
    </row>
    <row r="18" spans="1:5" ht="23.1" customHeight="1">
      <c r="A18" s="68" t="s">
        <v>168</v>
      </c>
      <c r="B18" s="50" t="s">
        <v>150</v>
      </c>
      <c r="C18" s="77">
        <v>326.2</v>
      </c>
      <c r="D18" s="77">
        <v>0</v>
      </c>
      <c r="E18" s="69">
        <v>326.2</v>
      </c>
    </row>
    <row r="19" spans="1:5" ht="23.1" customHeight="1">
      <c r="A19" s="68" t="s">
        <v>169</v>
      </c>
      <c r="B19" s="50" t="s">
        <v>151</v>
      </c>
      <c r="C19" s="77">
        <v>326.2</v>
      </c>
      <c r="D19" s="77">
        <v>0</v>
      </c>
      <c r="E19" s="69">
        <v>326.2</v>
      </c>
    </row>
    <row r="20" spans="1:5" ht="23.1" customHeight="1">
      <c r="A20" s="68" t="s">
        <v>170</v>
      </c>
      <c r="B20" s="50" t="s">
        <v>152</v>
      </c>
      <c r="C20" s="77">
        <v>60</v>
      </c>
      <c r="D20" s="77">
        <v>0</v>
      </c>
      <c r="E20" s="69">
        <v>60</v>
      </c>
    </row>
    <row r="21" spans="1:5" ht="23.1" customHeight="1">
      <c r="A21" s="68" t="s">
        <v>171</v>
      </c>
      <c r="B21" s="50" t="s">
        <v>153</v>
      </c>
      <c r="C21" s="77">
        <v>60</v>
      </c>
      <c r="D21" s="77">
        <v>0</v>
      </c>
      <c r="E21" s="69">
        <v>60</v>
      </c>
    </row>
    <row r="22" spans="1:5" ht="23.1" customHeight="1">
      <c r="A22" s="68" t="s">
        <v>172</v>
      </c>
      <c r="B22" s="50" t="s">
        <v>154</v>
      </c>
      <c r="C22" s="77">
        <v>168.93</v>
      </c>
      <c r="D22" s="77">
        <v>168.93</v>
      </c>
      <c r="E22" s="69">
        <v>0</v>
      </c>
    </row>
    <row r="23" spans="1:5" ht="23.1" customHeight="1">
      <c r="A23" s="68" t="s">
        <v>173</v>
      </c>
      <c r="B23" s="50" t="s">
        <v>155</v>
      </c>
      <c r="C23" s="77">
        <v>168.93</v>
      </c>
      <c r="D23" s="77">
        <v>168.93</v>
      </c>
      <c r="E23" s="69">
        <v>0</v>
      </c>
    </row>
    <row r="24" spans="1:5" ht="23.1" customHeight="1">
      <c r="A24" s="68" t="s">
        <v>174</v>
      </c>
      <c r="B24" s="50" t="s">
        <v>156</v>
      </c>
      <c r="C24" s="77">
        <v>168.93</v>
      </c>
      <c r="D24" s="77">
        <v>168.93</v>
      </c>
      <c r="E24" s="69">
        <v>0</v>
      </c>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100" t="s">
        <v>1</v>
      </c>
      <c r="B1" s="100"/>
      <c r="C1" s="100"/>
      <c r="D1" s="100"/>
      <c r="E1" s="100"/>
    </row>
    <row r="2" spans="1:5" ht="20.100000000000001" customHeight="1">
      <c r="A2" s="39" t="s">
        <v>175</v>
      </c>
      <c r="B2" s="7"/>
      <c r="C2" s="10"/>
      <c r="D2" s="8"/>
      <c r="E2" s="9" t="s">
        <v>69</v>
      </c>
    </row>
    <row r="3" spans="1:5" ht="16.350000000000001" customHeight="1">
      <c r="A3" s="102" t="s">
        <v>135</v>
      </c>
      <c r="B3" s="104" t="s">
        <v>39</v>
      </c>
      <c r="C3" s="106" t="s">
        <v>30</v>
      </c>
      <c r="D3" s="108" t="s">
        <v>10</v>
      </c>
      <c r="E3" s="102" t="s">
        <v>80</v>
      </c>
    </row>
    <row r="4" spans="1:5" ht="14.1" customHeight="1">
      <c r="A4" s="102"/>
      <c r="B4" s="105"/>
      <c r="C4" s="107"/>
      <c r="D4" s="108"/>
      <c r="E4" s="102"/>
    </row>
    <row r="5" spans="1:5" ht="20.100000000000001" customHeight="1">
      <c r="A5" s="24" t="s">
        <v>88</v>
      </c>
      <c r="B5" s="25" t="s">
        <v>88</v>
      </c>
      <c r="C5" s="25">
        <v>1</v>
      </c>
      <c r="D5" s="26">
        <v>2</v>
      </c>
      <c r="E5" s="27">
        <v>3</v>
      </c>
    </row>
    <row r="6" spans="1:5" s="66" customFormat="1" ht="23.1" customHeight="1">
      <c r="A6" s="70"/>
      <c r="B6" s="71" t="s">
        <v>30</v>
      </c>
      <c r="C6" s="72">
        <v>3067.54</v>
      </c>
      <c r="D6" s="72">
        <v>2406.2199999999998</v>
      </c>
      <c r="E6" s="69">
        <v>661.32</v>
      </c>
    </row>
    <row r="7" spans="1:5" ht="23.1" customHeight="1">
      <c r="A7" s="70" t="s">
        <v>157</v>
      </c>
      <c r="B7" s="71" t="s">
        <v>139</v>
      </c>
      <c r="C7" s="72">
        <v>132.97999999999999</v>
      </c>
      <c r="D7" s="72">
        <v>132.97999999999999</v>
      </c>
      <c r="E7" s="69">
        <v>0</v>
      </c>
    </row>
    <row r="8" spans="1:5" ht="23.1" customHeight="1">
      <c r="A8" s="70" t="s">
        <v>158</v>
      </c>
      <c r="B8" s="71" t="s">
        <v>140</v>
      </c>
      <c r="C8" s="72">
        <v>132.97999999999999</v>
      </c>
      <c r="D8" s="72">
        <v>132.97999999999999</v>
      </c>
      <c r="E8" s="69">
        <v>0</v>
      </c>
    </row>
    <row r="9" spans="1:5" ht="23.1" customHeight="1">
      <c r="A9" s="70" t="s">
        <v>159</v>
      </c>
      <c r="B9" s="71" t="s">
        <v>141</v>
      </c>
      <c r="C9" s="72">
        <v>75.260000000000005</v>
      </c>
      <c r="D9" s="72">
        <v>75.260000000000005</v>
      </c>
      <c r="E9" s="69">
        <v>0</v>
      </c>
    </row>
    <row r="10" spans="1:5" ht="23.1" customHeight="1">
      <c r="A10" s="70" t="s">
        <v>160</v>
      </c>
      <c r="B10" s="71" t="s">
        <v>142</v>
      </c>
      <c r="C10" s="72">
        <v>57.72</v>
      </c>
      <c r="D10" s="72">
        <v>57.72</v>
      </c>
      <c r="E10" s="69">
        <v>0</v>
      </c>
    </row>
    <row r="11" spans="1:5" ht="23.1" customHeight="1">
      <c r="A11" s="70" t="s">
        <v>161</v>
      </c>
      <c r="B11" s="71" t="s">
        <v>143</v>
      </c>
      <c r="C11" s="72">
        <v>2765.63</v>
      </c>
      <c r="D11" s="72">
        <v>2104.31</v>
      </c>
      <c r="E11" s="69">
        <v>661.32</v>
      </c>
    </row>
    <row r="12" spans="1:5" ht="23.1" customHeight="1">
      <c r="A12" s="70" t="s">
        <v>162</v>
      </c>
      <c r="B12" s="71" t="s">
        <v>144</v>
      </c>
      <c r="C12" s="72">
        <v>1881.69</v>
      </c>
      <c r="D12" s="72">
        <v>1532.67</v>
      </c>
      <c r="E12" s="69">
        <v>349.02</v>
      </c>
    </row>
    <row r="13" spans="1:5" ht="23.1" customHeight="1">
      <c r="A13" s="70" t="s">
        <v>163</v>
      </c>
      <c r="B13" s="71" t="s">
        <v>145</v>
      </c>
      <c r="C13" s="72">
        <v>1585.69</v>
      </c>
      <c r="D13" s="72">
        <v>1532.67</v>
      </c>
      <c r="E13" s="69">
        <v>53.02</v>
      </c>
    </row>
    <row r="14" spans="1:5" ht="23.1" customHeight="1">
      <c r="A14" s="70" t="s">
        <v>164</v>
      </c>
      <c r="B14" s="71" t="s">
        <v>146</v>
      </c>
      <c r="C14" s="72">
        <v>228</v>
      </c>
      <c r="D14" s="72">
        <v>0</v>
      </c>
      <c r="E14" s="69">
        <v>228</v>
      </c>
    </row>
    <row r="15" spans="1:5" ht="23.1" customHeight="1">
      <c r="A15" s="70" t="s">
        <v>165</v>
      </c>
      <c r="B15" s="71" t="s">
        <v>147</v>
      </c>
      <c r="C15" s="72">
        <v>68</v>
      </c>
      <c r="D15" s="72">
        <v>0</v>
      </c>
      <c r="E15" s="69">
        <v>68</v>
      </c>
    </row>
    <row r="16" spans="1:5" ht="23.1" customHeight="1">
      <c r="A16" s="70" t="s">
        <v>166</v>
      </c>
      <c r="B16" s="71" t="s">
        <v>148</v>
      </c>
      <c r="C16" s="72">
        <v>572.74</v>
      </c>
      <c r="D16" s="72">
        <v>571.64</v>
      </c>
      <c r="E16" s="69">
        <v>1.1000000000000001</v>
      </c>
    </row>
    <row r="17" spans="1:5" ht="23.1" customHeight="1">
      <c r="A17" s="70" t="s">
        <v>167</v>
      </c>
      <c r="B17" s="71" t="s">
        <v>149</v>
      </c>
      <c r="C17" s="72">
        <v>572.74</v>
      </c>
      <c r="D17" s="72">
        <v>571.64</v>
      </c>
      <c r="E17" s="69">
        <v>1.1000000000000001</v>
      </c>
    </row>
    <row r="18" spans="1:5" ht="23.1" customHeight="1">
      <c r="A18" s="70" t="s">
        <v>168</v>
      </c>
      <c r="B18" s="71" t="s">
        <v>150</v>
      </c>
      <c r="C18" s="72">
        <v>256.2</v>
      </c>
      <c r="D18" s="72">
        <v>0</v>
      </c>
      <c r="E18" s="69">
        <v>256.2</v>
      </c>
    </row>
    <row r="19" spans="1:5" ht="23.1" customHeight="1">
      <c r="A19" s="70" t="s">
        <v>169</v>
      </c>
      <c r="B19" s="71" t="s">
        <v>151</v>
      </c>
      <c r="C19" s="72">
        <v>256.2</v>
      </c>
      <c r="D19" s="72">
        <v>0</v>
      </c>
      <c r="E19" s="69">
        <v>256.2</v>
      </c>
    </row>
    <row r="20" spans="1:5" ht="23.1" customHeight="1">
      <c r="A20" s="70" t="s">
        <v>170</v>
      </c>
      <c r="B20" s="71" t="s">
        <v>152</v>
      </c>
      <c r="C20" s="72">
        <v>55</v>
      </c>
      <c r="D20" s="72">
        <v>0</v>
      </c>
      <c r="E20" s="69">
        <v>55</v>
      </c>
    </row>
    <row r="21" spans="1:5" ht="23.1" customHeight="1">
      <c r="A21" s="70" t="s">
        <v>171</v>
      </c>
      <c r="B21" s="71" t="s">
        <v>153</v>
      </c>
      <c r="C21" s="72">
        <v>55</v>
      </c>
      <c r="D21" s="72">
        <v>0</v>
      </c>
      <c r="E21" s="69">
        <v>55</v>
      </c>
    </row>
    <row r="22" spans="1:5" ht="23.1" customHeight="1">
      <c r="A22" s="70" t="s">
        <v>172</v>
      </c>
      <c r="B22" s="71" t="s">
        <v>154</v>
      </c>
      <c r="C22" s="72">
        <v>168.93</v>
      </c>
      <c r="D22" s="72">
        <v>168.93</v>
      </c>
      <c r="E22" s="69">
        <v>0</v>
      </c>
    </row>
    <row r="23" spans="1:5" ht="23.1" customHeight="1">
      <c r="A23" s="70" t="s">
        <v>173</v>
      </c>
      <c r="B23" s="71" t="s">
        <v>155</v>
      </c>
      <c r="C23" s="72">
        <v>168.93</v>
      </c>
      <c r="D23" s="72">
        <v>168.93</v>
      </c>
      <c r="E23" s="69">
        <v>0</v>
      </c>
    </row>
    <row r="24" spans="1:5" ht="23.1" customHeight="1">
      <c r="A24" s="70" t="s">
        <v>174</v>
      </c>
      <c r="B24" s="71" t="s">
        <v>156</v>
      </c>
      <c r="C24" s="72">
        <v>168.93</v>
      </c>
      <c r="D24" s="72">
        <v>168.93</v>
      </c>
      <c r="E24" s="69">
        <v>0</v>
      </c>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40"/>
  <sheetViews>
    <sheetView showGridLines="0" showZeros="0" topLeftCell="A22" workbookViewId="0">
      <selection activeCell="E6" sqref="E6"/>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100" t="s">
        <v>27</v>
      </c>
      <c r="B1" s="100"/>
      <c r="C1" s="100"/>
      <c r="D1" s="100"/>
      <c r="E1" s="100"/>
    </row>
    <row r="2" spans="1:5" ht="20.100000000000001" customHeight="1">
      <c r="A2" s="39" t="s">
        <v>175</v>
      </c>
      <c r="B2" s="7"/>
      <c r="C2" s="10"/>
      <c r="D2" s="8"/>
      <c r="E2" s="9" t="s">
        <v>69</v>
      </c>
    </row>
    <row r="3" spans="1:5" ht="20.25" customHeight="1">
      <c r="A3" s="102" t="s">
        <v>135</v>
      </c>
      <c r="B3" s="101" t="s">
        <v>39</v>
      </c>
      <c r="C3" s="102" t="s">
        <v>10</v>
      </c>
      <c r="D3" s="102"/>
      <c r="E3" s="102"/>
    </row>
    <row r="4" spans="1:5" ht="20.25" customHeight="1">
      <c r="A4" s="102"/>
      <c r="B4" s="101"/>
      <c r="C4" s="42" t="s">
        <v>30</v>
      </c>
      <c r="D4" s="22" t="s">
        <v>35</v>
      </c>
      <c r="E4" s="22" t="s">
        <v>79</v>
      </c>
    </row>
    <row r="5" spans="1:5" ht="20.25" customHeight="1">
      <c r="A5" s="45" t="s">
        <v>88</v>
      </c>
      <c r="B5" s="46" t="s">
        <v>88</v>
      </c>
      <c r="C5" s="46">
        <v>1</v>
      </c>
      <c r="D5" s="43">
        <v>2</v>
      </c>
      <c r="E5" s="47">
        <v>3</v>
      </c>
    </row>
    <row r="6" spans="1:5" s="66" customFormat="1" ht="23.1" customHeight="1">
      <c r="A6" s="68"/>
      <c r="B6" s="50" t="s">
        <v>30</v>
      </c>
      <c r="C6" s="77">
        <v>2406.2199999999998</v>
      </c>
      <c r="D6" s="77">
        <v>2064.31</v>
      </c>
      <c r="E6" s="69">
        <v>341.91</v>
      </c>
    </row>
    <row r="7" spans="1:5" ht="23.1" customHeight="1">
      <c r="A7" s="68" t="s">
        <v>208</v>
      </c>
      <c r="B7" s="50" t="s">
        <v>74</v>
      </c>
      <c r="C7" s="77">
        <v>2027.12</v>
      </c>
      <c r="D7" s="77">
        <v>2027.12</v>
      </c>
      <c r="E7" s="69">
        <v>0</v>
      </c>
    </row>
    <row r="8" spans="1:5" ht="23.1" customHeight="1">
      <c r="A8" s="68" t="s">
        <v>209</v>
      </c>
      <c r="B8" s="50" t="s">
        <v>176</v>
      </c>
      <c r="C8" s="77">
        <v>772.18</v>
      </c>
      <c r="D8" s="77">
        <v>772.18</v>
      </c>
      <c r="E8" s="69">
        <v>0</v>
      </c>
    </row>
    <row r="9" spans="1:5" ht="23.1" customHeight="1">
      <c r="A9" s="68" t="s">
        <v>210</v>
      </c>
      <c r="B9" s="50" t="s">
        <v>177</v>
      </c>
      <c r="C9" s="77">
        <v>244.51</v>
      </c>
      <c r="D9" s="77">
        <v>244.51</v>
      </c>
      <c r="E9" s="69">
        <v>0</v>
      </c>
    </row>
    <row r="10" spans="1:5" ht="23.1" customHeight="1">
      <c r="A10" s="68" t="s">
        <v>211</v>
      </c>
      <c r="B10" s="50" t="s">
        <v>178</v>
      </c>
      <c r="C10" s="77">
        <v>84.88</v>
      </c>
      <c r="D10" s="77">
        <v>84.88</v>
      </c>
      <c r="E10" s="69">
        <v>0</v>
      </c>
    </row>
    <row r="11" spans="1:5" ht="23.1" customHeight="1">
      <c r="A11" s="68" t="s">
        <v>212</v>
      </c>
      <c r="B11" s="50" t="s">
        <v>179</v>
      </c>
      <c r="C11" s="77">
        <v>306.25</v>
      </c>
      <c r="D11" s="77">
        <v>306.25</v>
      </c>
      <c r="E11" s="69">
        <v>0</v>
      </c>
    </row>
    <row r="12" spans="1:5" ht="23.1" customHeight="1">
      <c r="A12" s="68" t="s">
        <v>213</v>
      </c>
      <c r="B12" s="50" t="s">
        <v>180</v>
      </c>
      <c r="C12" s="77">
        <v>281.55</v>
      </c>
      <c r="D12" s="77">
        <v>281.55</v>
      </c>
      <c r="E12" s="69">
        <v>0</v>
      </c>
    </row>
    <row r="13" spans="1:5" ht="23.1" customHeight="1">
      <c r="A13" s="68" t="s">
        <v>214</v>
      </c>
      <c r="B13" s="50" t="s">
        <v>181</v>
      </c>
      <c r="C13" s="77">
        <v>21</v>
      </c>
      <c r="D13" s="77">
        <v>21</v>
      </c>
      <c r="E13" s="69">
        <v>0</v>
      </c>
    </row>
    <row r="14" spans="1:5" ht="23.1" customHeight="1">
      <c r="A14" s="68" t="s">
        <v>215</v>
      </c>
      <c r="B14" s="50" t="s">
        <v>182</v>
      </c>
      <c r="C14" s="77">
        <v>97.53</v>
      </c>
      <c r="D14" s="77">
        <v>97.53</v>
      </c>
      <c r="E14" s="69">
        <v>0</v>
      </c>
    </row>
    <row r="15" spans="1:5" ht="23.1" customHeight="1">
      <c r="A15" s="68" t="s">
        <v>216</v>
      </c>
      <c r="B15" s="50" t="s">
        <v>183</v>
      </c>
      <c r="C15" s="77">
        <v>35.450000000000003</v>
      </c>
      <c r="D15" s="77">
        <v>35.450000000000003</v>
      </c>
      <c r="E15" s="69">
        <v>0</v>
      </c>
    </row>
    <row r="16" spans="1:5" ht="23.1" customHeight="1">
      <c r="A16" s="68" t="s">
        <v>217</v>
      </c>
      <c r="B16" s="50" t="s">
        <v>184</v>
      </c>
      <c r="C16" s="77">
        <v>14.84</v>
      </c>
      <c r="D16" s="77">
        <v>14.84</v>
      </c>
      <c r="E16" s="69">
        <v>0</v>
      </c>
    </row>
    <row r="17" spans="1:5" ht="23.1" customHeight="1">
      <c r="A17" s="68" t="s">
        <v>218</v>
      </c>
      <c r="B17" s="50" t="s">
        <v>185</v>
      </c>
      <c r="C17" s="77">
        <v>168.93</v>
      </c>
      <c r="D17" s="77">
        <v>168.93</v>
      </c>
      <c r="E17" s="69">
        <v>0</v>
      </c>
    </row>
    <row r="18" spans="1:5" ht="23.1" customHeight="1">
      <c r="A18" s="68" t="s">
        <v>219</v>
      </c>
      <c r="B18" s="50" t="s">
        <v>90</v>
      </c>
      <c r="C18" s="77">
        <v>341.91</v>
      </c>
      <c r="D18" s="77">
        <v>0</v>
      </c>
      <c r="E18" s="69">
        <v>341.91</v>
      </c>
    </row>
    <row r="19" spans="1:5" ht="23.1" customHeight="1">
      <c r="A19" s="68" t="s">
        <v>220</v>
      </c>
      <c r="B19" s="50" t="s">
        <v>186</v>
      </c>
      <c r="C19" s="77">
        <v>13</v>
      </c>
      <c r="D19" s="77">
        <v>0</v>
      </c>
      <c r="E19" s="69">
        <v>13</v>
      </c>
    </row>
    <row r="20" spans="1:5" ht="23.1" customHeight="1">
      <c r="A20" s="68" t="s">
        <v>221</v>
      </c>
      <c r="B20" s="50" t="s">
        <v>187</v>
      </c>
      <c r="C20" s="77">
        <v>12</v>
      </c>
      <c r="D20" s="77">
        <v>0</v>
      </c>
      <c r="E20" s="69">
        <v>12</v>
      </c>
    </row>
    <row r="21" spans="1:5" ht="23.1" customHeight="1">
      <c r="A21" s="68" t="s">
        <v>222</v>
      </c>
      <c r="B21" s="50" t="s">
        <v>188</v>
      </c>
      <c r="C21" s="77">
        <v>5</v>
      </c>
      <c r="D21" s="77">
        <v>0</v>
      </c>
      <c r="E21" s="69">
        <v>5</v>
      </c>
    </row>
    <row r="22" spans="1:5" ht="23.1" customHeight="1">
      <c r="A22" s="68" t="s">
        <v>223</v>
      </c>
      <c r="B22" s="50" t="s">
        <v>189</v>
      </c>
      <c r="C22" s="77">
        <v>6</v>
      </c>
      <c r="D22" s="77">
        <v>0</v>
      </c>
      <c r="E22" s="69">
        <v>6</v>
      </c>
    </row>
    <row r="23" spans="1:5" ht="23.1" customHeight="1">
      <c r="A23" s="68" t="s">
        <v>224</v>
      </c>
      <c r="B23" s="50" t="s">
        <v>190</v>
      </c>
      <c r="C23" s="77">
        <v>9</v>
      </c>
      <c r="D23" s="77">
        <v>0</v>
      </c>
      <c r="E23" s="69">
        <v>9</v>
      </c>
    </row>
    <row r="24" spans="1:5" ht="23.1" customHeight="1">
      <c r="A24" s="68" t="s">
        <v>225</v>
      </c>
      <c r="B24" s="50" t="s">
        <v>191</v>
      </c>
      <c r="C24" s="77">
        <v>13.2</v>
      </c>
      <c r="D24" s="77">
        <v>0</v>
      </c>
      <c r="E24" s="69">
        <v>13.2</v>
      </c>
    </row>
    <row r="25" spans="1:5" ht="23.1" customHeight="1">
      <c r="A25" s="68" t="s">
        <v>226</v>
      </c>
      <c r="B25" s="50" t="s">
        <v>192</v>
      </c>
      <c r="C25" s="77">
        <v>4</v>
      </c>
      <c r="D25" s="77">
        <v>0</v>
      </c>
      <c r="E25" s="69">
        <v>4</v>
      </c>
    </row>
    <row r="26" spans="1:5" ht="23.1" customHeight="1">
      <c r="A26" s="68" t="s">
        <v>227</v>
      </c>
      <c r="B26" s="50" t="s">
        <v>193</v>
      </c>
      <c r="C26" s="77">
        <v>6</v>
      </c>
      <c r="D26" s="77">
        <v>0</v>
      </c>
      <c r="E26" s="69">
        <v>6</v>
      </c>
    </row>
    <row r="27" spans="1:5" ht="23.1" customHeight="1">
      <c r="A27" s="68" t="s">
        <v>228</v>
      </c>
      <c r="B27" s="50" t="s">
        <v>194</v>
      </c>
      <c r="C27" s="77">
        <v>1</v>
      </c>
      <c r="D27" s="77">
        <v>0</v>
      </c>
      <c r="E27" s="69">
        <v>1</v>
      </c>
    </row>
    <row r="28" spans="1:5" ht="23.1" customHeight="1">
      <c r="A28" s="68" t="s">
        <v>229</v>
      </c>
      <c r="B28" s="50" t="s">
        <v>195</v>
      </c>
      <c r="C28" s="77">
        <v>3</v>
      </c>
      <c r="D28" s="77">
        <v>0</v>
      </c>
      <c r="E28" s="69">
        <v>3</v>
      </c>
    </row>
    <row r="29" spans="1:5" ht="23.1" customHeight="1">
      <c r="A29" s="68" t="s">
        <v>230</v>
      </c>
      <c r="B29" s="50" t="s">
        <v>196</v>
      </c>
      <c r="C29" s="77">
        <v>7.4</v>
      </c>
      <c r="D29" s="77">
        <v>0</v>
      </c>
      <c r="E29" s="69">
        <v>7.4</v>
      </c>
    </row>
    <row r="30" spans="1:5" ht="23.1" customHeight="1">
      <c r="A30" s="68" t="s">
        <v>231</v>
      </c>
      <c r="B30" s="50" t="s">
        <v>197</v>
      </c>
      <c r="C30" s="77">
        <v>14</v>
      </c>
      <c r="D30" s="77">
        <v>0</v>
      </c>
      <c r="E30" s="69">
        <v>14</v>
      </c>
    </row>
    <row r="31" spans="1:5" ht="23.1" customHeight="1">
      <c r="A31" s="68" t="s">
        <v>232</v>
      </c>
      <c r="B31" s="50" t="s">
        <v>198</v>
      </c>
      <c r="C31" s="77">
        <v>3</v>
      </c>
      <c r="D31" s="77">
        <v>0</v>
      </c>
      <c r="E31" s="69">
        <v>3</v>
      </c>
    </row>
    <row r="32" spans="1:5" ht="23.1" customHeight="1">
      <c r="A32" s="68" t="s">
        <v>233</v>
      </c>
      <c r="B32" s="50" t="s">
        <v>199</v>
      </c>
      <c r="C32" s="77">
        <v>28.16</v>
      </c>
      <c r="D32" s="77">
        <v>0</v>
      </c>
      <c r="E32" s="69">
        <v>28.16</v>
      </c>
    </row>
    <row r="33" spans="1:5" ht="23.1" customHeight="1">
      <c r="A33" s="68" t="s">
        <v>234</v>
      </c>
      <c r="B33" s="50" t="s">
        <v>200</v>
      </c>
      <c r="C33" s="77">
        <v>43.35</v>
      </c>
      <c r="D33" s="77">
        <v>0</v>
      </c>
      <c r="E33" s="69">
        <v>43.35</v>
      </c>
    </row>
    <row r="34" spans="1:5" ht="23.1" customHeight="1">
      <c r="A34" s="68" t="s">
        <v>235</v>
      </c>
      <c r="B34" s="50" t="s">
        <v>201</v>
      </c>
      <c r="C34" s="77">
        <v>42</v>
      </c>
      <c r="D34" s="77">
        <v>0</v>
      </c>
      <c r="E34" s="69">
        <v>42</v>
      </c>
    </row>
    <row r="35" spans="1:5" ht="23.1" customHeight="1">
      <c r="A35" s="68" t="s">
        <v>236</v>
      </c>
      <c r="B35" s="50" t="s">
        <v>202</v>
      </c>
      <c r="C35" s="77">
        <v>89.11</v>
      </c>
      <c r="D35" s="77">
        <v>0</v>
      </c>
      <c r="E35" s="69">
        <v>89.11</v>
      </c>
    </row>
    <row r="36" spans="1:5" ht="23.1" customHeight="1">
      <c r="A36" s="68" t="s">
        <v>237</v>
      </c>
      <c r="B36" s="50" t="s">
        <v>203</v>
      </c>
      <c r="C36" s="77">
        <v>42.69</v>
      </c>
      <c r="D36" s="77">
        <v>0</v>
      </c>
      <c r="E36" s="69">
        <v>42.69</v>
      </c>
    </row>
    <row r="37" spans="1:5" ht="23.1" customHeight="1">
      <c r="A37" s="68" t="s">
        <v>238</v>
      </c>
      <c r="B37" s="50" t="s">
        <v>204</v>
      </c>
      <c r="C37" s="77">
        <v>37.19</v>
      </c>
      <c r="D37" s="77">
        <v>37.19</v>
      </c>
      <c r="E37" s="69">
        <v>0</v>
      </c>
    </row>
    <row r="38" spans="1:5" ht="23.1" customHeight="1">
      <c r="A38" s="68" t="s">
        <v>239</v>
      </c>
      <c r="B38" s="50" t="s">
        <v>205</v>
      </c>
      <c r="C38" s="77">
        <v>8.52</v>
      </c>
      <c r="D38" s="77">
        <v>8.52</v>
      </c>
      <c r="E38" s="69">
        <v>0</v>
      </c>
    </row>
    <row r="39" spans="1:5" ht="23.1" customHeight="1">
      <c r="A39" s="68" t="s">
        <v>240</v>
      </c>
      <c r="B39" s="50" t="s">
        <v>206</v>
      </c>
      <c r="C39" s="77">
        <v>27.4</v>
      </c>
      <c r="D39" s="77">
        <v>27.4</v>
      </c>
      <c r="E39" s="69">
        <v>0</v>
      </c>
    </row>
    <row r="40" spans="1:5" ht="23.1" customHeight="1">
      <c r="A40" s="68" t="s">
        <v>241</v>
      </c>
      <c r="B40" s="50" t="s">
        <v>207</v>
      </c>
      <c r="C40" s="77">
        <v>1.27</v>
      </c>
      <c r="D40" s="77">
        <v>1.27</v>
      </c>
      <c r="E40"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100" t="s">
        <v>27</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5" ht="20.100000000000001" customHeight="1">
      <c r="A2" s="39" t="s">
        <v>175</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69</v>
      </c>
    </row>
    <row r="3" spans="1:35" ht="21.75" customHeight="1">
      <c r="A3" s="109" t="s">
        <v>135</v>
      </c>
      <c r="B3" s="109" t="s">
        <v>39</v>
      </c>
      <c r="C3" s="110" t="s">
        <v>30</v>
      </c>
      <c r="D3" s="109" t="s">
        <v>10</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5" ht="21.75" customHeight="1">
      <c r="A4" s="109"/>
      <c r="B4" s="109"/>
      <c r="C4" s="110"/>
      <c r="D4" s="112" t="s">
        <v>74</v>
      </c>
      <c r="E4" s="112"/>
      <c r="F4" s="112"/>
      <c r="G4" s="112"/>
      <c r="H4" s="112"/>
      <c r="I4" s="112"/>
      <c r="J4" s="112"/>
      <c r="K4" s="112"/>
      <c r="L4" s="112"/>
      <c r="M4" s="112"/>
      <c r="N4" s="112"/>
      <c r="O4" s="113"/>
      <c r="P4" s="113" t="s">
        <v>90</v>
      </c>
      <c r="Q4" s="113"/>
      <c r="R4" s="113"/>
      <c r="S4" s="113"/>
      <c r="T4" s="113"/>
      <c r="U4" s="113"/>
      <c r="V4" s="113"/>
      <c r="W4" s="113"/>
      <c r="X4" s="113"/>
      <c r="Y4" s="113"/>
      <c r="Z4" s="113"/>
      <c r="AA4" s="111" t="s">
        <v>120</v>
      </c>
      <c r="AB4" s="112"/>
      <c r="AC4" s="112"/>
      <c r="AD4" s="112"/>
      <c r="AE4" s="112"/>
      <c r="AF4" s="112"/>
    </row>
    <row r="5" spans="1:35" ht="89.25" customHeight="1">
      <c r="A5" s="109"/>
      <c r="B5" s="109"/>
      <c r="C5" s="109"/>
      <c r="D5" s="59" t="s">
        <v>75</v>
      </c>
      <c r="E5" s="59" t="s">
        <v>117</v>
      </c>
      <c r="F5" s="59" t="s">
        <v>11</v>
      </c>
      <c r="G5" s="59" t="s">
        <v>55</v>
      </c>
      <c r="H5" s="59" t="s">
        <v>64</v>
      </c>
      <c r="I5" s="59" t="s">
        <v>0</v>
      </c>
      <c r="J5" s="59" t="s">
        <v>9</v>
      </c>
      <c r="K5" s="59" t="s">
        <v>70</v>
      </c>
      <c r="L5" s="59" t="s">
        <v>124</v>
      </c>
      <c r="M5" s="59" t="s">
        <v>13</v>
      </c>
      <c r="N5" s="59" t="s">
        <v>8</v>
      </c>
      <c r="O5" s="59" t="s">
        <v>129</v>
      </c>
      <c r="P5" s="59" t="s">
        <v>75</v>
      </c>
      <c r="Q5" s="59" t="s">
        <v>68</v>
      </c>
      <c r="R5" s="59" t="s">
        <v>95</v>
      </c>
      <c r="S5" s="59" t="s">
        <v>33</v>
      </c>
      <c r="T5" s="59" t="s">
        <v>87</v>
      </c>
      <c r="U5" s="59" t="s">
        <v>116</v>
      </c>
      <c r="V5" s="59" t="s">
        <v>40</v>
      </c>
      <c r="W5" s="59" t="s">
        <v>52</v>
      </c>
      <c r="X5" s="59" t="s">
        <v>57</v>
      </c>
      <c r="Y5" s="59" t="s">
        <v>81</v>
      </c>
      <c r="Z5" s="59" t="s">
        <v>93</v>
      </c>
      <c r="AA5" s="35" t="s">
        <v>75</v>
      </c>
      <c r="AB5" s="36" t="s">
        <v>4</v>
      </c>
      <c r="AC5" s="36" t="s">
        <v>134</v>
      </c>
      <c r="AD5" s="36" t="s">
        <v>72</v>
      </c>
      <c r="AE5" s="36" t="s">
        <v>118</v>
      </c>
      <c r="AF5" s="36" t="s">
        <v>106</v>
      </c>
    </row>
    <row r="6" spans="1:35" ht="20.100000000000001" customHeight="1">
      <c r="A6" s="37" t="s">
        <v>88</v>
      </c>
      <c r="B6" s="38" t="s">
        <v>88</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30</v>
      </c>
      <c r="C7" s="77">
        <v>2406.2199999999998</v>
      </c>
      <c r="D7" s="73">
        <v>2027.12</v>
      </c>
      <c r="E7" s="73">
        <v>772.18</v>
      </c>
      <c r="F7" s="73">
        <v>244.51</v>
      </c>
      <c r="G7" s="73">
        <v>84.88</v>
      </c>
      <c r="H7" s="74">
        <v>306.25</v>
      </c>
      <c r="I7" s="77">
        <v>281.55</v>
      </c>
      <c r="J7" s="74">
        <v>21</v>
      </c>
      <c r="K7" s="77">
        <v>97.53</v>
      </c>
      <c r="L7" s="73">
        <v>35.450000000000003</v>
      </c>
      <c r="M7" s="73">
        <v>14.84</v>
      </c>
      <c r="N7" s="74">
        <v>168.93</v>
      </c>
      <c r="O7" s="77">
        <v>0</v>
      </c>
      <c r="P7" s="73">
        <v>341.91</v>
      </c>
      <c r="Q7" s="73">
        <v>104.8</v>
      </c>
      <c r="R7" s="73">
        <v>28.16</v>
      </c>
      <c r="S7" s="73">
        <v>43.35</v>
      </c>
      <c r="T7" s="73">
        <v>0</v>
      </c>
      <c r="U7" s="74">
        <v>42</v>
      </c>
      <c r="V7" s="77">
        <v>28.16</v>
      </c>
      <c r="W7" s="73">
        <v>1.03</v>
      </c>
      <c r="X7" s="73">
        <v>5</v>
      </c>
      <c r="Y7" s="73">
        <v>89.11</v>
      </c>
      <c r="Z7" s="74">
        <v>0.3</v>
      </c>
      <c r="AA7" s="77">
        <v>37.19</v>
      </c>
      <c r="AB7" s="73">
        <v>8.52</v>
      </c>
      <c r="AC7" s="73">
        <v>27.4</v>
      </c>
      <c r="AD7" s="74">
        <v>1.27</v>
      </c>
      <c r="AE7" s="77">
        <v>0</v>
      </c>
      <c r="AF7" s="73">
        <v>0</v>
      </c>
    </row>
    <row r="8" spans="1:35" ht="23.1" customHeight="1">
      <c r="A8" s="68" t="s">
        <v>157</v>
      </c>
      <c r="B8" s="71" t="s">
        <v>139</v>
      </c>
      <c r="C8" s="77">
        <v>132.97999999999999</v>
      </c>
      <c r="D8" s="73">
        <v>132.97999999999999</v>
      </c>
      <c r="E8" s="73">
        <v>0</v>
      </c>
      <c r="F8" s="73">
        <v>0</v>
      </c>
      <c r="G8" s="73">
        <v>0</v>
      </c>
      <c r="H8" s="74">
        <v>0</v>
      </c>
      <c r="I8" s="77">
        <v>0</v>
      </c>
      <c r="J8" s="74">
        <v>0</v>
      </c>
      <c r="K8" s="77">
        <v>97.53</v>
      </c>
      <c r="L8" s="73">
        <v>35.450000000000003</v>
      </c>
      <c r="M8" s="73">
        <v>0</v>
      </c>
      <c r="N8" s="74">
        <v>0</v>
      </c>
      <c r="O8" s="77">
        <v>0</v>
      </c>
      <c r="P8" s="73">
        <v>0</v>
      </c>
      <c r="Q8" s="73">
        <v>0</v>
      </c>
      <c r="R8" s="73">
        <v>0</v>
      </c>
      <c r="S8" s="73">
        <v>0</v>
      </c>
      <c r="T8" s="73">
        <v>0</v>
      </c>
      <c r="U8" s="74">
        <v>0</v>
      </c>
      <c r="V8" s="77">
        <v>0</v>
      </c>
      <c r="W8" s="73">
        <v>0</v>
      </c>
      <c r="X8" s="73">
        <v>0</v>
      </c>
      <c r="Y8" s="73">
        <v>0</v>
      </c>
      <c r="Z8" s="74">
        <v>0</v>
      </c>
      <c r="AA8" s="77">
        <v>0</v>
      </c>
      <c r="AB8" s="73">
        <v>0</v>
      </c>
      <c r="AC8" s="73">
        <v>0</v>
      </c>
      <c r="AD8" s="74">
        <v>0</v>
      </c>
      <c r="AE8" s="77">
        <v>0</v>
      </c>
      <c r="AF8" s="73">
        <v>0</v>
      </c>
      <c r="AG8" s="12"/>
    </row>
    <row r="9" spans="1:35" ht="23.1" customHeight="1">
      <c r="A9" s="68" t="s">
        <v>158</v>
      </c>
      <c r="B9" s="71" t="s">
        <v>140</v>
      </c>
      <c r="C9" s="77">
        <v>132.97999999999999</v>
      </c>
      <c r="D9" s="73">
        <v>132.97999999999999</v>
      </c>
      <c r="E9" s="73">
        <v>0</v>
      </c>
      <c r="F9" s="73">
        <v>0</v>
      </c>
      <c r="G9" s="73">
        <v>0</v>
      </c>
      <c r="H9" s="74">
        <v>0</v>
      </c>
      <c r="I9" s="77">
        <v>0</v>
      </c>
      <c r="J9" s="74">
        <v>0</v>
      </c>
      <c r="K9" s="77">
        <v>97.53</v>
      </c>
      <c r="L9" s="73">
        <v>35.450000000000003</v>
      </c>
      <c r="M9" s="73">
        <v>0</v>
      </c>
      <c r="N9" s="74">
        <v>0</v>
      </c>
      <c r="O9" s="77">
        <v>0</v>
      </c>
      <c r="P9" s="73">
        <v>0</v>
      </c>
      <c r="Q9" s="73">
        <v>0</v>
      </c>
      <c r="R9" s="73">
        <v>0</v>
      </c>
      <c r="S9" s="73">
        <v>0</v>
      </c>
      <c r="T9" s="73">
        <v>0</v>
      </c>
      <c r="U9" s="74">
        <v>0</v>
      </c>
      <c r="V9" s="77">
        <v>0</v>
      </c>
      <c r="W9" s="73">
        <v>0</v>
      </c>
      <c r="X9" s="73">
        <v>0</v>
      </c>
      <c r="Y9" s="73">
        <v>0</v>
      </c>
      <c r="Z9" s="74">
        <v>0</v>
      </c>
      <c r="AA9" s="77">
        <v>0</v>
      </c>
      <c r="AB9" s="73">
        <v>0</v>
      </c>
      <c r="AC9" s="73">
        <v>0</v>
      </c>
      <c r="AD9" s="74">
        <v>0</v>
      </c>
      <c r="AE9" s="77">
        <v>0</v>
      </c>
      <c r="AF9" s="73">
        <v>0</v>
      </c>
      <c r="AG9" s="12"/>
    </row>
    <row r="10" spans="1:35" ht="23.1" customHeight="1">
      <c r="A10" s="68" t="s">
        <v>159</v>
      </c>
      <c r="B10" s="71" t="s">
        <v>141</v>
      </c>
      <c r="C10" s="77">
        <v>75.260000000000005</v>
      </c>
      <c r="D10" s="73">
        <v>75.260000000000005</v>
      </c>
      <c r="E10" s="73">
        <v>0</v>
      </c>
      <c r="F10" s="73">
        <v>0</v>
      </c>
      <c r="G10" s="73">
        <v>0</v>
      </c>
      <c r="H10" s="74">
        <v>0</v>
      </c>
      <c r="I10" s="77">
        <v>0</v>
      </c>
      <c r="J10" s="74">
        <v>0</v>
      </c>
      <c r="K10" s="77">
        <v>44.49</v>
      </c>
      <c r="L10" s="73">
        <v>30.77</v>
      </c>
      <c r="M10" s="73">
        <v>0</v>
      </c>
      <c r="N10" s="74">
        <v>0</v>
      </c>
      <c r="O10" s="77">
        <v>0</v>
      </c>
      <c r="P10" s="73">
        <v>0</v>
      </c>
      <c r="Q10" s="73">
        <v>0</v>
      </c>
      <c r="R10" s="73">
        <v>0</v>
      </c>
      <c r="S10" s="73">
        <v>0</v>
      </c>
      <c r="T10" s="73">
        <v>0</v>
      </c>
      <c r="U10" s="74">
        <v>0</v>
      </c>
      <c r="V10" s="77">
        <v>0</v>
      </c>
      <c r="W10" s="73">
        <v>0</v>
      </c>
      <c r="X10" s="73">
        <v>0</v>
      </c>
      <c r="Y10" s="73">
        <v>0</v>
      </c>
      <c r="Z10" s="74">
        <v>0</v>
      </c>
      <c r="AA10" s="77">
        <v>0</v>
      </c>
      <c r="AB10" s="73">
        <v>0</v>
      </c>
      <c r="AC10" s="73">
        <v>0</v>
      </c>
      <c r="AD10" s="74">
        <v>0</v>
      </c>
      <c r="AE10" s="77">
        <v>0</v>
      </c>
      <c r="AF10" s="73">
        <v>0</v>
      </c>
    </row>
    <row r="11" spans="1:35" ht="23.1" customHeight="1">
      <c r="A11" s="68" t="s">
        <v>160</v>
      </c>
      <c r="B11" s="71" t="s">
        <v>142</v>
      </c>
      <c r="C11" s="77">
        <v>57.72</v>
      </c>
      <c r="D11" s="73">
        <v>57.72</v>
      </c>
      <c r="E11" s="73">
        <v>0</v>
      </c>
      <c r="F11" s="73">
        <v>0</v>
      </c>
      <c r="G11" s="73">
        <v>0</v>
      </c>
      <c r="H11" s="74">
        <v>0</v>
      </c>
      <c r="I11" s="77">
        <v>0</v>
      </c>
      <c r="J11" s="74">
        <v>0</v>
      </c>
      <c r="K11" s="77">
        <v>53.04</v>
      </c>
      <c r="L11" s="73">
        <v>4.68</v>
      </c>
      <c r="M11" s="73">
        <v>0</v>
      </c>
      <c r="N11" s="74">
        <v>0</v>
      </c>
      <c r="O11" s="77">
        <v>0</v>
      </c>
      <c r="P11" s="73">
        <v>0</v>
      </c>
      <c r="Q11" s="73">
        <v>0</v>
      </c>
      <c r="R11" s="73">
        <v>0</v>
      </c>
      <c r="S11" s="73">
        <v>0</v>
      </c>
      <c r="T11" s="73">
        <v>0</v>
      </c>
      <c r="U11" s="74">
        <v>0</v>
      </c>
      <c r="V11" s="77">
        <v>0</v>
      </c>
      <c r="W11" s="73">
        <v>0</v>
      </c>
      <c r="X11" s="73">
        <v>0</v>
      </c>
      <c r="Y11" s="73">
        <v>0</v>
      </c>
      <c r="Z11" s="74">
        <v>0</v>
      </c>
      <c r="AA11" s="77">
        <v>0</v>
      </c>
      <c r="AB11" s="73">
        <v>0</v>
      </c>
      <c r="AC11" s="73">
        <v>0</v>
      </c>
      <c r="AD11" s="74">
        <v>0</v>
      </c>
      <c r="AE11" s="77">
        <v>0</v>
      </c>
      <c r="AF11" s="73">
        <v>0</v>
      </c>
    </row>
    <row r="12" spans="1:35" ht="23.1" customHeight="1">
      <c r="A12" s="68" t="s">
        <v>161</v>
      </c>
      <c r="B12" s="71" t="s">
        <v>143</v>
      </c>
      <c r="C12" s="77">
        <v>2104.31</v>
      </c>
      <c r="D12" s="73">
        <v>1725.21</v>
      </c>
      <c r="E12" s="73">
        <v>772.18</v>
      </c>
      <c r="F12" s="73">
        <v>244.51</v>
      </c>
      <c r="G12" s="73">
        <v>84.88</v>
      </c>
      <c r="H12" s="74">
        <v>306.25</v>
      </c>
      <c r="I12" s="77">
        <v>281.55</v>
      </c>
      <c r="J12" s="74">
        <v>21</v>
      </c>
      <c r="K12" s="77">
        <v>0</v>
      </c>
      <c r="L12" s="73">
        <v>0</v>
      </c>
      <c r="M12" s="73">
        <v>14.84</v>
      </c>
      <c r="N12" s="74">
        <v>0</v>
      </c>
      <c r="O12" s="77">
        <v>0</v>
      </c>
      <c r="P12" s="73">
        <v>341.91</v>
      </c>
      <c r="Q12" s="73">
        <v>104.8</v>
      </c>
      <c r="R12" s="73">
        <v>28.16</v>
      </c>
      <c r="S12" s="73">
        <v>43.35</v>
      </c>
      <c r="T12" s="73">
        <v>0</v>
      </c>
      <c r="U12" s="74">
        <v>42</v>
      </c>
      <c r="V12" s="77">
        <v>28.16</v>
      </c>
      <c r="W12" s="73">
        <v>1.03</v>
      </c>
      <c r="X12" s="73">
        <v>5</v>
      </c>
      <c r="Y12" s="73">
        <v>89.11</v>
      </c>
      <c r="Z12" s="74">
        <v>0.3</v>
      </c>
      <c r="AA12" s="77">
        <v>37.19</v>
      </c>
      <c r="AB12" s="73">
        <v>8.52</v>
      </c>
      <c r="AC12" s="73">
        <v>27.4</v>
      </c>
      <c r="AD12" s="74">
        <v>1.27</v>
      </c>
      <c r="AE12" s="77">
        <v>0</v>
      </c>
      <c r="AF12" s="73">
        <v>0</v>
      </c>
    </row>
    <row r="13" spans="1:35" ht="23.1" customHeight="1">
      <c r="A13" s="68" t="s">
        <v>162</v>
      </c>
      <c r="B13" s="71" t="s">
        <v>144</v>
      </c>
      <c r="C13" s="77">
        <v>1532.67</v>
      </c>
      <c r="D13" s="73">
        <v>1189.31</v>
      </c>
      <c r="E13" s="73">
        <v>516.47</v>
      </c>
      <c r="F13" s="73">
        <v>244.51</v>
      </c>
      <c r="G13" s="73">
        <v>84.88</v>
      </c>
      <c r="H13" s="74">
        <v>117.6</v>
      </c>
      <c r="I13" s="77">
        <v>192.68</v>
      </c>
      <c r="J13" s="74">
        <v>21</v>
      </c>
      <c r="K13" s="77">
        <v>0</v>
      </c>
      <c r="L13" s="73">
        <v>0</v>
      </c>
      <c r="M13" s="73">
        <v>12.17</v>
      </c>
      <c r="N13" s="74">
        <v>0</v>
      </c>
      <c r="O13" s="77">
        <v>0</v>
      </c>
      <c r="P13" s="73">
        <v>310.81</v>
      </c>
      <c r="Q13" s="73">
        <v>104.8</v>
      </c>
      <c r="R13" s="73">
        <v>19.27</v>
      </c>
      <c r="S13" s="73">
        <v>30.03</v>
      </c>
      <c r="T13" s="73">
        <v>0</v>
      </c>
      <c r="U13" s="74">
        <v>42</v>
      </c>
      <c r="V13" s="77">
        <v>19.27</v>
      </c>
      <c r="W13" s="73">
        <v>1.03</v>
      </c>
      <c r="X13" s="73">
        <v>5</v>
      </c>
      <c r="Y13" s="73">
        <v>89.11</v>
      </c>
      <c r="Z13" s="74">
        <v>0.3</v>
      </c>
      <c r="AA13" s="77">
        <v>32.549999999999997</v>
      </c>
      <c r="AB13" s="73">
        <v>8.52</v>
      </c>
      <c r="AC13" s="73">
        <v>23.69</v>
      </c>
      <c r="AD13" s="74">
        <v>0.34</v>
      </c>
      <c r="AE13" s="77">
        <v>0</v>
      </c>
      <c r="AF13" s="73">
        <v>0</v>
      </c>
    </row>
    <row r="14" spans="1:35" ht="23.1" customHeight="1">
      <c r="A14" s="68" t="s">
        <v>163</v>
      </c>
      <c r="B14" s="71" t="s">
        <v>145</v>
      </c>
      <c r="C14" s="77">
        <v>1532.67</v>
      </c>
      <c r="D14" s="73">
        <v>1189.31</v>
      </c>
      <c r="E14" s="73">
        <v>516.47</v>
      </c>
      <c r="F14" s="73">
        <v>244.51</v>
      </c>
      <c r="G14" s="73">
        <v>84.88</v>
      </c>
      <c r="H14" s="74">
        <v>117.6</v>
      </c>
      <c r="I14" s="77">
        <v>192.68</v>
      </c>
      <c r="J14" s="74">
        <v>21</v>
      </c>
      <c r="K14" s="77">
        <v>0</v>
      </c>
      <c r="L14" s="73">
        <v>0</v>
      </c>
      <c r="M14" s="73">
        <v>12.17</v>
      </c>
      <c r="N14" s="74">
        <v>0</v>
      </c>
      <c r="O14" s="77">
        <v>0</v>
      </c>
      <c r="P14" s="73">
        <v>310.81</v>
      </c>
      <c r="Q14" s="73">
        <v>104.8</v>
      </c>
      <c r="R14" s="73">
        <v>19.27</v>
      </c>
      <c r="S14" s="73">
        <v>30.03</v>
      </c>
      <c r="T14" s="73">
        <v>0</v>
      </c>
      <c r="U14" s="74">
        <v>42</v>
      </c>
      <c r="V14" s="77">
        <v>19.27</v>
      </c>
      <c r="W14" s="73">
        <v>1.03</v>
      </c>
      <c r="X14" s="73">
        <v>5</v>
      </c>
      <c r="Y14" s="73">
        <v>89.11</v>
      </c>
      <c r="Z14" s="74">
        <v>0.3</v>
      </c>
      <c r="AA14" s="77">
        <v>32.549999999999997</v>
      </c>
      <c r="AB14" s="73">
        <v>8.52</v>
      </c>
      <c r="AC14" s="73">
        <v>23.69</v>
      </c>
      <c r="AD14" s="74">
        <v>0.34</v>
      </c>
      <c r="AE14" s="77">
        <v>0</v>
      </c>
      <c r="AF14" s="73">
        <v>0</v>
      </c>
      <c r="AG14" s="12"/>
      <c r="AH14" s="12"/>
      <c r="AI14" s="12"/>
    </row>
    <row r="15" spans="1:35" ht="23.1" customHeight="1">
      <c r="A15" s="68" t="s">
        <v>166</v>
      </c>
      <c r="B15" s="71" t="s">
        <v>148</v>
      </c>
      <c r="C15" s="77">
        <v>571.64</v>
      </c>
      <c r="D15" s="73">
        <v>535.9</v>
      </c>
      <c r="E15" s="73">
        <v>255.71</v>
      </c>
      <c r="F15" s="73">
        <v>0</v>
      </c>
      <c r="G15" s="73">
        <v>0</v>
      </c>
      <c r="H15" s="74">
        <v>188.65</v>
      </c>
      <c r="I15" s="77">
        <v>88.87</v>
      </c>
      <c r="J15" s="74">
        <v>0</v>
      </c>
      <c r="K15" s="77">
        <v>0</v>
      </c>
      <c r="L15" s="73">
        <v>0</v>
      </c>
      <c r="M15" s="73">
        <v>2.67</v>
      </c>
      <c r="N15" s="74">
        <v>0</v>
      </c>
      <c r="O15" s="77">
        <v>0</v>
      </c>
      <c r="P15" s="73">
        <v>31.1</v>
      </c>
      <c r="Q15" s="73">
        <v>0</v>
      </c>
      <c r="R15" s="73">
        <v>8.89</v>
      </c>
      <c r="S15" s="73">
        <v>13.32</v>
      </c>
      <c r="T15" s="73">
        <v>0</v>
      </c>
      <c r="U15" s="74">
        <v>0</v>
      </c>
      <c r="V15" s="77">
        <v>8.89</v>
      </c>
      <c r="W15" s="73">
        <v>0</v>
      </c>
      <c r="X15" s="73">
        <v>0</v>
      </c>
      <c r="Y15" s="73">
        <v>0</v>
      </c>
      <c r="Z15" s="74">
        <v>0</v>
      </c>
      <c r="AA15" s="77">
        <v>4.6399999999999997</v>
      </c>
      <c r="AB15" s="73">
        <v>0</v>
      </c>
      <c r="AC15" s="73">
        <v>3.71</v>
      </c>
      <c r="AD15" s="74">
        <v>0.93</v>
      </c>
      <c r="AE15" s="77">
        <v>0</v>
      </c>
      <c r="AF15" s="73">
        <v>0</v>
      </c>
    </row>
    <row r="16" spans="1:35" ht="23.1" customHeight="1">
      <c r="A16" s="68" t="s">
        <v>167</v>
      </c>
      <c r="B16" s="71" t="s">
        <v>149</v>
      </c>
      <c r="C16" s="77">
        <v>571.64</v>
      </c>
      <c r="D16" s="73">
        <v>535.9</v>
      </c>
      <c r="E16" s="73">
        <v>255.71</v>
      </c>
      <c r="F16" s="73">
        <v>0</v>
      </c>
      <c r="G16" s="73">
        <v>0</v>
      </c>
      <c r="H16" s="74">
        <v>188.65</v>
      </c>
      <c r="I16" s="77">
        <v>88.87</v>
      </c>
      <c r="J16" s="74">
        <v>0</v>
      </c>
      <c r="K16" s="77">
        <v>0</v>
      </c>
      <c r="L16" s="73">
        <v>0</v>
      </c>
      <c r="M16" s="73">
        <v>2.67</v>
      </c>
      <c r="N16" s="74">
        <v>0</v>
      </c>
      <c r="O16" s="77">
        <v>0</v>
      </c>
      <c r="P16" s="73">
        <v>31.1</v>
      </c>
      <c r="Q16" s="73">
        <v>0</v>
      </c>
      <c r="R16" s="73">
        <v>8.89</v>
      </c>
      <c r="S16" s="73">
        <v>13.32</v>
      </c>
      <c r="T16" s="73">
        <v>0</v>
      </c>
      <c r="U16" s="74">
        <v>0</v>
      </c>
      <c r="V16" s="77">
        <v>8.89</v>
      </c>
      <c r="W16" s="73">
        <v>0</v>
      </c>
      <c r="X16" s="73">
        <v>0</v>
      </c>
      <c r="Y16" s="73">
        <v>0</v>
      </c>
      <c r="Z16" s="74">
        <v>0</v>
      </c>
      <c r="AA16" s="77">
        <v>4.6399999999999997</v>
      </c>
      <c r="AB16" s="73">
        <v>0</v>
      </c>
      <c r="AC16" s="73">
        <v>3.71</v>
      </c>
      <c r="AD16" s="74">
        <v>0.93</v>
      </c>
      <c r="AE16" s="77">
        <v>0</v>
      </c>
      <c r="AF16" s="73">
        <v>0</v>
      </c>
    </row>
    <row r="17" spans="1:32" ht="23.1" customHeight="1">
      <c r="A17" s="68" t="s">
        <v>172</v>
      </c>
      <c r="B17" s="71" t="s">
        <v>154</v>
      </c>
      <c r="C17" s="77">
        <v>168.93</v>
      </c>
      <c r="D17" s="73">
        <v>168.93</v>
      </c>
      <c r="E17" s="73">
        <v>0</v>
      </c>
      <c r="F17" s="73">
        <v>0</v>
      </c>
      <c r="G17" s="73">
        <v>0</v>
      </c>
      <c r="H17" s="74">
        <v>0</v>
      </c>
      <c r="I17" s="77">
        <v>0</v>
      </c>
      <c r="J17" s="74">
        <v>0</v>
      </c>
      <c r="K17" s="77">
        <v>0</v>
      </c>
      <c r="L17" s="73">
        <v>0</v>
      </c>
      <c r="M17" s="73">
        <v>0</v>
      </c>
      <c r="N17" s="74">
        <v>168.93</v>
      </c>
      <c r="O17" s="77">
        <v>0</v>
      </c>
      <c r="P17" s="73">
        <v>0</v>
      </c>
      <c r="Q17" s="73">
        <v>0</v>
      </c>
      <c r="R17" s="73">
        <v>0</v>
      </c>
      <c r="S17" s="73">
        <v>0</v>
      </c>
      <c r="T17" s="73">
        <v>0</v>
      </c>
      <c r="U17" s="74">
        <v>0</v>
      </c>
      <c r="V17" s="77">
        <v>0</v>
      </c>
      <c r="W17" s="73">
        <v>0</v>
      </c>
      <c r="X17" s="73">
        <v>0</v>
      </c>
      <c r="Y17" s="73">
        <v>0</v>
      </c>
      <c r="Z17" s="74">
        <v>0</v>
      </c>
      <c r="AA17" s="77">
        <v>0</v>
      </c>
      <c r="AB17" s="73">
        <v>0</v>
      </c>
      <c r="AC17" s="73">
        <v>0</v>
      </c>
      <c r="AD17" s="74">
        <v>0</v>
      </c>
      <c r="AE17" s="77">
        <v>0</v>
      </c>
      <c r="AF17" s="73">
        <v>0</v>
      </c>
    </row>
    <row r="18" spans="1:32" ht="23.1" customHeight="1">
      <c r="A18" s="68" t="s">
        <v>173</v>
      </c>
      <c r="B18" s="71" t="s">
        <v>155</v>
      </c>
      <c r="C18" s="77">
        <v>168.93</v>
      </c>
      <c r="D18" s="73">
        <v>168.93</v>
      </c>
      <c r="E18" s="73">
        <v>0</v>
      </c>
      <c r="F18" s="73">
        <v>0</v>
      </c>
      <c r="G18" s="73">
        <v>0</v>
      </c>
      <c r="H18" s="74">
        <v>0</v>
      </c>
      <c r="I18" s="77">
        <v>0</v>
      </c>
      <c r="J18" s="74">
        <v>0</v>
      </c>
      <c r="K18" s="77">
        <v>0</v>
      </c>
      <c r="L18" s="73">
        <v>0</v>
      </c>
      <c r="M18" s="73">
        <v>0</v>
      </c>
      <c r="N18" s="74">
        <v>168.93</v>
      </c>
      <c r="O18" s="77">
        <v>0</v>
      </c>
      <c r="P18" s="73">
        <v>0</v>
      </c>
      <c r="Q18" s="73">
        <v>0</v>
      </c>
      <c r="R18" s="73">
        <v>0</v>
      </c>
      <c r="S18" s="73">
        <v>0</v>
      </c>
      <c r="T18" s="73">
        <v>0</v>
      </c>
      <c r="U18" s="74">
        <v>0</v>
      </c>
      <c r="V18" s="77">
        <v>0</v>
      </c>
      <c r="W18" s="73">
        <v>0</v>
      </c>
      <c r="X18" s="73">
        <v>0</v>
      </c>
      <c r="Y18" s="73">
        <v>0</v>
      </c>
      <c r="Z18" s="74">
        <v>0</v>
      </c>
      <c r="AA18" s="77">
        <v>0</v>
      </c>
      <c r="AB18" s="73">
        <v>0</v>
      </c>
      <c r="AC18" s="73">
        <v>0</v>
      </c>
      <c r="AD18" s="74">
        <v>0</v>
      </c>
      <c r="AE18" s="77">
        <v>0</v>
      </c>
      <c r="AF18" s="73">
        <v>0</v>
      </c>
    </row>
    <row r="19" spans="1:32" ht="23.1" customHeight="1">
      <c r="A19" s="68" t="s">
        <v>174</v>
      </c>
      <c r="B19" s="71" t="s">
        <v>156</v>
      </c>
      <c r="C19" s="77">
        <v>168.93</v>
      </c>
      <c r="D19" s="73">
        <v>168.93</v>
      </c>
      <c r="E19" s="73">
        <v>0</v>
      </c>
      <c r="F19" s="73">
        <v>0</v>
      </c>
      <c r="G19" s="73">
        <v>0</v>
      </c>
      <c r="H19" s="74">
        <v>0</v>
      </c>
      <c r="I19" s="77">
        <v>0</v>
      </c>
      <c r="J19" s="74">
        <v>0</v>
      </c>
      <c r="K19" s="77">
        <v>0</v>
      </c>
      <c r="L19" s="73">
        <v>0</v>
      </c>
      <c r="M19" s="73">
        <v>0</v>
      </c>
      <c r="N19" s="74">
        <v>168.93</v>
      </c>
      <c r="O19" s="77">
        <v>0</v>
      </c>
      <c r="P19" s="73">
        <v>0</v>
      </c>
      <c r="Q19" s="73">
        <v>0</v>
      </c>
      <c r="R19" s="73">
        <v>0</v>
      </c>
      <c r="S19" s="73">
        <v>0</v>
      </c>
      <c r="T19" s="73">
        <v>0</v>
      </c>
      <c r="U19" s="74">
        <v>0</v>
      </c>
      <c r="V19" s="77">
        <v>0</v>
      </c>
      <c r="W19" s="73">
        <v>0</v>
      </c>
      <c r="X19" s="73">
        <v>0</v>
      </c>
      <c r="Y19" s="73">
        <v>0</v>
      </c>
      <c r="Z19" s="74">
        <v>0</v>
      </c>
      <c r="AA19" s="77">
        <v>0</v>
      </c>
      <c r="AB19" s="73">
        <v>0</v>
      </c>
      <c r="AC19" s="73">
        <v>0</v>
      </c>
      <c r="AD19" s="74">
        <v>0</v>
      </c>
      <c r="AE19" s="77">
        <v>0</v>
      </c>
      <c r="AF19" s="73">
        <v>0</v>
      </c>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2018-01-16T05:28:54Z</dcterms:created>
  <dcterms:modified xsi:type="dcterms:W3CDTF">2018-01-31T10:24:22Z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3671328</vt:i4>
  </property>
</Properties>
</file>