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activeTab="9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收入总表!$A$1:$K$17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'一般公共预算基本支出表（横向）'!$A$1:$AI$16</definedName>
    <definedName name="_xlnm.Print_Area" localSheetId="7">'一般公共预算基本支出表（纵向）'!$A$1:$E$36</definedName>
    <definedName name="_xlnm.Print_Area" localSheetId="6">一般公共预算支出表!$A$1:$E$17</definedName>
    <definedName name="_xlnm.Print_Area" localSheetId="1">预算公开说明!$A$1:$L$17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支出总表!$A$1:$E$17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D34" i="4"/>
  <c r="D35" s="1"/>
  <c r="D36" s="1"/>
  <c r="E34"/>
  <c r="E35" s="1"/>
  <c r="F34"/>
  <c r="F35"/>
  <c r="F36" s="1"/>
  <c r="B34" i="3"/>
  <c r="B36" s="1"/>
  <c r="D35" s="1"/>
  <c r="D36" s="1"/>
  <c r="D34"/>
  <c r="E36" i="4" l="1"/>
</calcChain>
</file>

<file path=xl/sharedStrings.xml><?xml version="1.0" encoding="utf-8"?>
<sst xmlns="http://schemas.openxmlformats.org/spreadsheetml/2006/main" count="407" uniqueCount="234">
  <si>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</si>
  <si>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</si>
  <si>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</si>
  <si>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</si>
  <si>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</si>
  <si>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</si>
  <si>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</si>
  <si>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</si>
  <si>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</si>
  <si>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</si>
  <si>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</si>
  <si>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</si>
  <si>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</si>
  <si>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</si>
  <si>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</si>
  <si>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</si>
  <si>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</si>
  <si>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</si>
  <si>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</si>
  <si>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六、名词解释</t>
  </si>
  <si>
    <t>六、科学技术支出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</si>
  <si>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</si>
  <si>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</si>
  <si>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</si>
  <si>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</si>
  <si>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</si>
  <si>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</si>
  <si>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</si>
  <si>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</si>
  <si>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</si>
  <si>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</si>
  <si>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</si>
  <si>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</si>
  <si>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</si>
  <si>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</si>
  <si>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</si>
  <si>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</si>
  <si>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</si>
  <si>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</si>
  <si>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</si>
  <si>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</si>
  <si>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</si>
  <si>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</si>
  <si>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</si>
  <si>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</si>
  <si>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</si>
  <si>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</si>
  <si>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</si>
  <si>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</si>
  <si>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</si>
  <si>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</si>
  <si>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</si>
  <si>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</si>
  <si>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</si>
  <si>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</si>
  <si>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</si>
  <si>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</si>
  <si>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</si>
  <si>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</si>
  <si>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</si>
  <si>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</si>
  <si>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</si>
  <si>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</si>
  <si>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</si>
  <si>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</si>
  <si>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</si>
  <si>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</si>
  <si>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</si>
  <si>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</si>
  <si>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</si>
  <si>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</si>
  <si>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</si>
  <si>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</si>
  <si>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</si>
  <si>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</si>
  <si>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</si>
  <si>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</si>
  <si>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</si>
  <si>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</si>
  <si>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</si>
  <si>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</si>
  <si>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</si>
  <si>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</si>
  <si>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</si>
  <si>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</si>
  <si>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</si>
  <si>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</si>
  <si>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</si>
  <si>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</si>
  <si>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</si>
  <si>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</si>
  <si>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</si>
  <si>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</si>
  <si>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</si>
  <si>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</si>
  <si>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</si>
  <si>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</si>
  <si>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</si>
  <si>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</si>
  <si>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</si>
  <si>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</si>
  <si>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</si>
  <si>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</si>
  <si>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</si>
  <si>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</si>
  <si>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</si>
  <si>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</si>
  <si>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</si>
  <si>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</si>
  <si>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</si>
  <si>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</si>
  <si>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</si>
  <si>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</si>
  <si>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</si>
  <si>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</si>
  <si>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</si>
  <si>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</si>
  <si>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</si>
  <si>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</si>
  <si>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</si>
  <si>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</si>
  <si>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</si>
  <si>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</si>
  <si>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</si>
  <si>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</si>
  <si>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</si>
  <si>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</si>
  <si>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</si>
  <si>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</si>
  <si>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</si>
  <si>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</si>
  <si>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</si>
  <si>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</si>
  <si>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</si>
  <si>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</si>
  <si>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第一部分、部门基本情况</t>
  </si>
  <si>
    <t>第二部分、部门预算单位构成</t>
  </si>
  <si>
    <t>第三部分、部门收支总体情况</t>
  </si>
  <si>
    <t>第四部分、一般公共预算拨款支出预算</t>
  </si>
  <si>
    <t>第五部分、其他重要事项的情况说明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</si>
  <si>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</si>
  <si>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</si>
  <si>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</si>
  <si>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</si>
  <si>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</si>
  <si>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</si>
  <si>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</si>
  <si>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</si>
  <si>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</si>
  <si>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</si>
  <si>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</si>
  <si>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</si>
  <si>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</si>
  <si>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</si>
  <si>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</si>
  <si>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</si>
  <si>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</si>
  <si>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</si>
  <si>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</si>
  <si>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</si>
  <si>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</si>
  <si>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</si>
  <si>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</si>
  <si>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</si>
  <si>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</si>
  <si>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</si>
  <si>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</si>
  <si>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</si>
  <si>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</si>
  <si>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</si>
  <si>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</si>
  <si>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</si>
  <si>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</si>
  <si>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</si>
  <si>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</si>
  <si>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</si>
  <si>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</si>
  <si>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</si>
  <si>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</si>
  <si>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</si>
  <si>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</si>
  <si>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</si>
  <si>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</si>
  <si>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</si>
  <si>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</si>
  <si>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</si>
  <si>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</si>
  <si>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</si>
  <si>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  从预算构成看，益阳市司法局部门预算包括：益阳市司法局机关及市法律援助中心</t>
    <phoneticPr fontId="0" type="noConversion"/>
  </si>
  <si>
    <t xml:space="preserve">   一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二、“三公”经费：纳入省财政预算管理的“三公”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费），以及燃料费、维修费、保险费等支出；</t>
  </si>
  <si>
    <r>
      <t xml:space="preserve">   </t>
    </r>
    <r>
      <rPr>
        <sz val="9"/>
        <color indexed="8"/>
        <rFont val="宋体"/>
        <charset val="134"/>
      </rPr>
      <t>2018</t>
    </r>
    <r>
      <rPr>
        <sz val="9"/>
        <color indexed="8"/>
        <rFont val="宋体"/>
        <charset val="134"/>
      </rPr>
      <t>年部门预算包括局机关及市法律援助中心，包括一般公共预算收入和非税收入；支出包括一般公共预算支出和项目支出等。
（一）收入预算，</t>
    </r>
    <r>
      <rPr>
        <sz val="9"/>
        <color indexed="8"/>
        <rFont val="宋体"/>
        <charset val="134"/>
      </rPr>
      <t>2018</t>
    </r>
    <r>
      <rPr>
        <sz val="9"/>
        <color indexed="8"/>
        <rFont val="宋体"/>
        <charset val="134"/>
      </rPr>
      <t>年年初预算数</t>
    </r>
    <r>
      <rPr>
        <sz val="9"/>
        <color indexed="8"/>
        <rFont val="宋体"/>
        <charset val="134"/>
      </rPr>
      <t>1179.67</t>
    </r>
    <r>
      <rPr>
        <sz val="9"/>
        <color indexed="8"/>
        <rFont val="宋体"/>
        <charset val="134"/>
      </rPr>
      <t>万元，其中，一般公共预算拨款</t>
    </r>
    <r>
      <rPr>
        <sz val="9"/>
        <color indexed="8"/>
        <rFont val="宋体"/>
        <charset val="134"/>
      </rPr>
      <t>1172.87</t>
    </r>
    <r>
      <rPr>
        <sz val="9"/>
        <color indexed="8"/>
        <rFont val="宋体"/>
        <charset val="134"/>
      </rPr>
      <t>万元，纳入预算管理的非税收入</t>
    </r>
    <r>
      <rPr>
        <sz val="9"/>
        <color indexed="8"/>
        <rFont val="宋体"/>
        <charset val="134"/>
      </rPr>
      <t>6.80</t>
    </r>
    <r>
      <rPr>
        <sz val="9"/>
        <color indexed="8"/>
        <rFont val="宋体"/>
        <charset val="134"/>
      </rPr>
      <t>万元</t>
    </r>
    <r>
      <rPr>
        <sz val="9"/>
        <color indexed="8"/>
        <rFont val="宋体"/>
        <charset val="134"/>
      </rPr>
      <t xml:space="preserve">.
</t>
    </r>
    <r>
      <rPr>
        <sz val="9"/>
        <color indexed="8"/>
        <rFont val="宋体"/>
        <charset val="134"/>
      </rPr>
      <t>（二）支出预算，</t>
    </r>
    <r>
      <rPr>
        <sz val="9"/>
        <color indexed="8"/>
        <rFont val="宋体"/>
        <charset val="134"/>
      </rPr>
      <t>2018</t>
    </r>
    <r>
      <rPr>
        <sz val="9"/>
        <color indexed="8"/>
        <rFont val="宋体"/>
        <charset val="134"/>
      </rPr>
      <t>年年初预算数</t>
    </r>
    <r>
      <rPr>
        <sz val="9"/>
        <color indexed="8"/>
        <rFont val="宋体"/>
        <charset val="134"/>
      </rPr>
      <t>1179.67</t>
    </r>
    <r>
      <rPr>
        <sz val="9"/>
        <color indexed="8"/>
        <rFont val="宋体"/>
        <charset val="134"/>
      </rPr>
      <t>万元，其中，公共安全支出</t>
    </r>
    <r>
      <rPr>
        <sz val="9"/>
        <color indexed="8"/>
        <rFont val="宋体"/>
        <charset val="134"/>
      </rPr>
      <t>1063.18</t>
    </r>
    <r>
      <rPr>
        <sz val="9"/>
        <color indexed="8"/>
        <rFont val="宋体"/>
        <charset val="134"/>
      </rPr>
      <t>万元，其其中医疗卫生与计划生育支出</t>
    </r>
    <r>
      <rPr>
        <sz val="9"/>
        <color indexed="8"/>
        <rFont val="宋体"/>
        <charset val="134"/>
      </rPr>
      <t>63.28</t>
    </r>
    <r>
      <rPr>
        <sz val="9"/>
        <color indexed="8"/>
        <rFont val="宋体"/>
        <charset val="134"/>
      </rPr>
      <t>万元，住房保障支出</t>
    </r>
    <r>
      <rPr>
        <sz val="9"/>
        <color indexed="8"/>
        <rFont val="宋体"/>
        <charset val="134"/>
      </rPr>
      <t>53.21</t>
    </r>
    <r>
      <rPr>
        <sz val="9"/>
        <color indexed="8"/>
        <rFont val="宋体"/>
        <charset val="134"/>
      </rPr>
      <t>万元，支出较去年增加</t>
    </r>
    <r>
      <rPr>
        <sz val="9"/>
        <color indexed="8"/>
        <rFont val="宋体"/>
        <charset val="134"/>
      </rPr>
      <t>190.67</t>
    </r>
    <r>
      <rPr>
        <sz val="9"/>
        <color indexed="8"/>
        <rFont val="宋体"/>
        <charset val="134"/>
      </rPr>
      <t xml:space="preserve">万元，主要是人员工资的增加。
</t>
    </r>
    <phoneticPr fontId="0" type="noConversion"/>
  </si>
  <si>
    <t>单位名称：市司法局（机关）</t>
    <phoneticPr fontId="12" type="noConversion"/>
  </si>
  <si>
    <t>公共安全支出</t>
  </si>
  <si>
    <t xml:space="preserve">  司法</t>
  </si>
  <si>
    <t xml:space="preserve">    行政运行（司法）</t>
  </si>
  <si>
    <t xml:space="preserve">    一般行政管理事务（司法）</t>
  </si>
  <si>
    <t xml:space="preserve">    法律援助</t>
  </si>
  <si>
    <t>医疗卫生与计划生育支出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</si>
  <si>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</si>
  <si>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</si>
  <si>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</si>
  <si>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</si>
  <si>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</si>
  <si>
    <t>204</t>
  </si>
  <si>
    <t xml:space="preserve">  20406</t>
  </si>
  <si>
    <t xml:space="preserve">    2040601</t>
  </si>
  <si>
    <t xml:space="preserve">    2040602</t>
  </si>
  <si>
    <t xml:space="preserve">    2040607</t>
  </si>
  <si>
    <t>210</t>
  </si>
  <si>
    <t xml:space="preserve">  21011</t>
  </si>
  <si>
    <t xml:space="preserve">    2101101</t>
  </si>
  <si>
    <t>221</t>
  </si>
  <si>
    <t xml:space="preserve">  22102</t>
  </si>
  <si>
    <t xml:space="preserve">    2210201</t>
  </si>
  <si>
    <t>单位名称：市司法局（机关）</t>
    <phoneticPr fontId="0" type="noConversion"/>
  </si>
  <si>
    <t xml:space="preserve">  其他工资福利支出</t>
  </si>
  <si>
    <t xml:space="preserve">  印刷费</t>
  </si>
  <si>
    <t xml:space="preserve">  电费</t>
  </si>
  <si>
    <t xml:space="preserve">  物业管理费</t>
  </si>
  <si>
    <t xml:space="preserve">  会议费</t>
  </si>
  <si>
    <t xml:space="preserve">  30199</t>
  </si>
  <si>
    <t xml:space="preserve">  30202</t>
  </si>
  <si>
    <t xml:space="preserve">  30206</t>
  </si>
  <si>
    <t xml:space="preserve">  30209</t>
  </si>
  <si>
    <t xml:space="preserve">  30215</t>
  </si>
  <si>
    <t>单位名称：市司法局（机关）</t>
    <phoneticPr fontId="0" type="noConversion"/>
  </si>
  <si>
    <t>单位名称：市司法局（机关）</t>
    <phoneticPr fontId="0" type="noConversion"/>
  </si>
  <si>
    <t xml:space="preserve">  一、机关运行经费
2018年益阳市司法局的机关运行经费当年一般公共预算拨款106万元，比2017年预算增加 1万元，与去年持平，原因主要是人员的增加。
  二、“三公”经费预算
2018年“三公”经费预算数为 84万元，其中，公务接待费35万元，公务用车运行费49万元。2018年“三公”经费预算较2017年减少 1.6万元，主要是减少了公务接待费的开支。
  三、政府采购情况
2018年益阳市司法局采购预算总额0万元。
</t>
    <phoneticPr fontId="0" type="noConversion"/>
  </si>
  <si>
    <t>主要是减少了公务接待费的开支</t>
    <phoneticPr fontId="0" type="noConversion"/>
  </si>
  <si>
    <t xml:space="preserve">  一、职能职责
（一）贯彻执行国家和省有关司法行政工作的方针、政策和法律、法规、规章，拟订全市司法行政工作中长期发展规划和年度计划并组织实施。
（二）拟订全市法制宣传教育和依法治理规划并组织实施；指导全市普法依法治理工作。
（三）监督管理司法行政系统强制隔离戒毒、戒毒康复工作。
（四）指导监督全市律师工作和公证工作并承担相应责任；指导监督法律援助、面向社会的司法鉴定工作和企事业单位法律顾问工作；指导市律师协会和省基层法律服务工作者协会益阳分会工作。
（五）指导监督全市基层司法行政                                                                                      （六）指导管理全市司法行政系统队伍建设、思想政治建设和教育培训工作；指导管理全市司法警察警务工作；协助区县（市）管理司法局领导干部；负责国家司法考试的组织工作。                                                               （七）指导管理全市司法行政系统的计划财务及枪支、弹药、服装和车辆等物资装备工作。                                                   （八）承办市人民政府交办的其他事项。                                                                                                             </t>
    <phoneticPr fontId="0" type="noConversion"/>
  </si>
  <si>
    <t>市司法局(机关)</t>
    <phoneticPr fontId="0" type="noConversion"/>
  </si>
  <si>
    <t>益阳市司法局（机关）2018年部门预算说明</t>
    <phoneticPr fontId="0" type="noConversion"/>
  </si>
  <si>
    <t xml:space="preserve">   2018年一般公共预算拨款收入1172.87万元，具体安排情况如下：
（一）基本支出：2018年年初预算数为878.57万元，是指为保障单位机构正常运转、完成日常工作任务而发生的各项支出，包括用于基本工资、津贴补贴等人员经费以及办公费、水电费、办公设备购置等日常公用经费。
（二）项目支出：2018年年初预算数为294.3万元，是指单位为完成特定行政工作任务或事业发展目标而发生的支出，包括有关专项业务费、基本建设支出、其他资本性支出等。其中：普法宣传60万元，主要用于全市范围内的普法依法治理工作；法律援助</t>
    <phoneticPr fontId="0" type="noConversion"/>
  </si>
  <si>
    <t>我单位无政府性基金支出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</si>
</sst>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31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color indexed="8"/>
      <name val="宋体"/>
      <charset val="134"/>
    </font>
    <font>
      <b/>
      <sz val="24"/>
      <color indexed="8"/>
      <name val="宋体"/>
      <charset val="134"/>
    </font>
    <font>
      <b/>
      <sz val="15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12" fillId="23" borderId="9" applyNumberFormat="0" applyFont="0" applyAlignment="0" applyProtection="0">
      <alignment vertical="center"/>
    </xf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4" borderId="0" xfId="0" applyNumberFormat="1" applyFont="1" applyFill="1" applyAlignment="1" applyProtection="1">
      <alignment horizontal="right" vertical="center"/>
    </xf>
    <xf numFmtId="176" fontId="2" fillId="24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19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12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4" borderId="0" xfId="0" applyNumberFormat="1" applyFont="1" applyFill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177" fontId="2" fillId="25" borderId="10" xfId="0" applyNumberFormat="1" applyFont="1" applyFill="1" applyBorder="1" applyAlignment="1" applyProtection="1">
      <alignment horizontal="left" vertical="center" wrapText="1"/>
    </xf>
    <xf numFmtId="0" fontId="7" fillId="25" borderId="0" xfId="0" applyFont="1" applyFill="1" applyAlignment="1">
      <alignment horizontal="left" vertical="center"/>
    </xf>
    <xf numFmtId="0" fontId="0" fillId="25" borderId="0" xfId="0" applyFont="1" applyFill="1" applyAlignment="1">
      <alignment vertical="center"/>
    </xf>
    <xf numFmtId="0" fontId="4" fillId="25" borderId="0" xfId="0" applyNumberFormat="1" applyFont="1" applyFill="1" applyAlignment="1" applyProtection="1">
      <alignment vertical="center" wrapText="1"/>
    </xf>
    <xf numFmtId="176" fontId="4" fillId="25" borderId="0" xfId="0" applyNumberFormat="1" applyFont="1" applyFill="1" applyAlignment="1" applyProtection="1">
      <alignment horizontal="right" vertical="center"/>
    </xf>
    <xf numFmtId="176" fontId="2" fillId="25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25" borderId="10" xfId="0" applyNumberFormat="1" applyFont="1" applyFill="1" applyBorder="1" applyAlignment="1" applyProtection="1">
      <alignment horizontal="left" vertical="center" wrapText="1"/>
    </xf>
    <xf numFmtId="2" fontId="2" fillId="25" borderId="10" xfId="0" applyNumberFormat="1" applyFont="1" applyFill="1" applyBorder="1" applyAlignment="1" applyProtection="1">
      <alignment horizontal="right" vertical="center" wrapText="1"/>
    </xf>
    <xf numFmtId="0" fontId="0" fillId="0" borderId="10" xfId="0" applyFill="1" applyBorder="1"/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2" fillId="25" borderId="14" xfId="0" applyFont="1" applyFill="1" applyBorder="1" applyAlignment="1">
      <alignment vertical="center"/>
    </xf>
    <xf numFmtId="0" fontId="0" fillId="25" borderId="10" xfId="0" applyFill="1" applyBorder="1" applyAlignment="1">
      <alignment vertical="center"/>
    </xf>
    <xf numFmtId="0" fontId="0" fillId="25" borderId="0" xfId="0" applyFill="1" applyAlignment="1">
      <alignment horizontal="left" vertical="center"/>
    </xf>
    <xf numFmtId="0" fontId="2" fillId="25" borderId="15" xfId="0" applyFont="1" applyFill="1" applyBorder="1" applyAlignment="1">
      <alignment horizontal="left" vertical="center" wrapText="1"/>
    </xf>
    <xf numFmtId="0" fontId="0" fillId="25" borderId="0" xfId="0" applyFill="1"/>
    <xf numFmtId="0" fontId="0" fillId="25" borderId="10" xfId="0" applyFill="1" applyBorder="1" applyAlignment="1">
      <alignment horizontal="left" vertical="center"/>
    </xf>
    <xf numFmtId="49" fontId="2" fillId="25" borderId="10" xfId="0" applyNumberFormat="1" applyFont="1" applyFill="1" applyBorder="1" applyAlignment="1" applyProtection="1">
      <alignment horizontal="left" vertical="center" wrapText="1"/>
    </xf>
    <xf numFmtId="2" fontId="0" fillId="25" borderId="10" xfId="0" applyNumberFormat="1" applyFont="1" applyFill="1" applyBorder="1" applyAlignment="1" applyProtection="1">
      <alignment horizontal="center" vertical="center" wrapText="1"/>
    </xf>
    <xf numFmtId="49" fontId="2" fillId="25" borderId="15" xfId="0" applyNumberFormat="1" applyFont="1" applyFill="1" applyBorder="1" applyAlignment="1" applyProtection="1">
      <alignment horizontal="left" vertical="center" wrapText="1"/>
    </xf>
    <xf numFmtId="177" fontId="2" fillId="25" borderId="15" xfId="0" applyNumberFormat="1" applyFont="1" applyFill="1" applyBorder="1" applyAlignment="1" applyProtection="1">
      <alignment horizontal="left" vertical="center" wrapText="1"/>
    </xf>
    <xf numFmtId="2" fontId="2" fillId="25" borderId="15" xfId="0" applyNumberFormat="1" applyFont="1" applyFill="1" applyBorder="1" applyAlignment="1" applyProtection="1">
      <alignment horizontal="center" vertical="center" wrapText="1"/>
    </xf>
    <xf numFmtId="2" fontId="2" fillId="25" borderId="14" xfId="0" applyNumberFormat="1" applyFont="1" applyFill="1" applyBorder="1" applyAlignment="1" applyProtection="1">
      <alignment horizontal="center" vertical="center" wrapText="1"/>
    </xf>
    <xf numFmtId="2" fontId="2" fillId="25" borderId="16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" fillId="25" borderId="10" xfId="0" applyFont="1" applyFill="1" applyBorder="1" applyAlignment="1">
      <alignment horizontal="left" vertical="center" wrapText="1"/>
    </xf>
    <xf numFmtId="2" fontId="2" fillId="25" borderId="10" xfId="0" applyNumberFormat="1" applyFont="1" applyFill="1" applyBorder="1" applyAlignment="1" applyProtection="1">
      <alignment horizontal="center" vertical="center" wrapText="1"/>
    </xf>
    <xf numFmtId="0" fontId="2" fillId="25" borderId="15" xfId="0" applyFont="1" applyFill="1" applyBorder="1" applyAlignment="1">
      <alignment vertical="center"/>
    </xf>
    <xf numFmtId="2" fontId="2" fillId="25" borderId="13" xfId="0" applyNumberFormat="1" applyFont="1" applyFill="1" applyBorder="1" applyAlignment="1" applyProtection="1">
      <alignment horizontal="center" vertical="center" wrapText="1"/>
    </xf>
    <xf numFmtId="0" fontId="2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10" xfId="0" applyFont="1" applyFill="1" applyBorder="1" applyAlignment="1">
      <alignment horizontal="center" vertical="center" wrapText="1"/>
    </xf>
    <xf numFmtId="2" fontId="2" fillId="25" borderId="10" xfId="0" applyNumberFormat="1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vertical="center"/>
    </xf>
    <xf numFmtId="2" fontId="2" fillId="25" borderId="12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49" fontId="0" fillId="25" borderId="10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>
      <alignment vertical="top" wrapText="1"/>
    </xf>
    <xf numFmtId="0" fontId="0" fillId="0" borderId="0" xfId="0" applyNumberFormat="1" applyFill="1" applyAlignment="1">
      <alignment vertical="top" wrapText="1"/>
    </xf>
    <xf numFmtId="0" fontId="28" fillId="0" borderId="0" xfId="0" applyNumberFormat="1" applyFont="1" applyFill="1" applyBorder="1" applyAlignment="1">
      <alignment vertical="top" wrapText="1"/>
    </xf>
    <xf numFmtId="0" fontId="30" fillId="0" borderId="0" xfId="0" applyNumberFormat="1" applyFont="1" applyFill="1" applyBorder="1" applyAlignment="1" applyProtection="1">
      <alignment horizontal="left" vertical="top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好" xfId="26" builtinId="26" customBuiltin="1"/>
    <cellStyle name="汇总" xfId="27" builtinId="25" customBuiltin="1"/>
    <cellStyle name="计算" xfId="28" builtinId="22" customBuiltin="1"/>
    <cellStyle name="检查单元格" xfId="29" builtinId="23" customBuiltin="1"/>
    <cellStyle name="解释性文本" xfId="30" builtinId="53" customBuiltin="1"/>
    <cellStyle name="警告文本" xfId="31" builtinId="11" customBuiltin="1"/>
    <cellStyle name="链接单元格" xfId="32" builtinId="24" customBuiltin="1"/>
    <cellStyle name="强调文字颜色 1" xfId="33" builtinId="29" customBuiltin="1"/>
    <cellStyle name="强调文字颜色 2" xfId="34" builtinId="33" customBuiltin="1"/>
    <cellStyle name="强调文字颜色 3" xfId="35" builtinId="37" customBuiltin="1"/>
    <cellStyle name="强调文字颜色 4" xfId="36" builtinId="41" customBuiltin="1"/>
    <cellStyle name="强调文字颜色 5" xfId="37" builtinId="45" customBuiltin="1"/>
    <cellStyle name="强调文字颜色 6" xfId="38" builtinId="49" customBuiltin="1"/>
    <cellStyle name="适中" xfId="39" builtinId="28" customBuiltin="1"/>
    <cellStyle name="输出" xfId="40" builtinId="21" customBuiltin="1"/>
    <cellStyle name="输入" xfId="41" builtinId="20" customBuiltin="1"/>
    <cellStyle name="注释" xfId="42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>
      <selection activeCell="B15" sqref="B15"/>
    </sheetView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7" t="s">
        <v>51</v>
      </c>
      <c r="B2" s="87"/>
      <c r="C2" s="87"/>
      <c r="D2" s="87"/>
      <c r="E2" s="87"/>
      <c r="F2" s="8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7"/>
      <c r="B3" s="87"/>
      <c r="C3" s="87"/>
      <c r="D3" s="87"/>
      <c r="E3" s="87"/>
      <c r="F3" s="8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15" t="s">
        <v>230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25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25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25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25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25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25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25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25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25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25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25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25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25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25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25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25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25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25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25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25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25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25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25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abSelected="1" workbookViewId="0">
      <selection activeCell="A7" sqref="A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7" t="s">
        <v>88</v>
      </c>
      <c r="B1" s="97"/>
      <c r="C1" s="97"/>
      <c r="D1" s="97"/>
      <c r="E1" s="97"/>
    </row>
    <row r="2" spans="1:6" s="60" customFormat="1" ht="20.100000000000001" customHeight="1">
      <c r="A2" s="43" t="s">
        <v>226</v>
      </c>
      <c r="B2" s="44"/>
      <c r="C2" s="45"/>
      <c r="D2" s="46"/>
      <c r="E2" s="47" t="s">
        <v>66</v>
      </c>
    </row>
    <row r="3" spans="1:6" ht="30" customHeight="1">
      <c r="A3" s="99" t="s">
        <v>133</v>
      </c>
      <c r="B3" s="98" t="s">
        <v>37</v>
      </c>
      <c r="C3" s="98" t="s">
        <v>117</v>
      </c>
      <c r="D3" s="98"/>
      <c r="E3" s="98"/>
    </row>
    <row r="4" spans="1:6" ht="30" customHeight="1">
      <c r="A4" s="99"/>
      <c r="B4" s="100"/>
      <c r="C4" s="52" t="s">
        <v>28</v>
      </c>
      <c r="D4" s="23" t="s">
        <v>9</v>
      </c>
      <c r="E4" s="23" t="s">
        <v>77</v>
      </c>
    </row>
    <row r="5" spans="1:6" ht="20.100000000000001" customHeight="1">
      <c r="A5" s="55" t="s">
        <v>85</v>
      </c>
      <c r="B5" s="69" t="s">
        <v>85</v>
      </c>
      <c r="C5" s="69">
        <v>1</v>
      </c>
      <c r="D5" s="53">
        <v>2</v>
      </c>
      <c r="E5" s="70">
        <v>3</v>
      </c>
    </row>
    <row r="6" spans="1:6" s="60" customFormat="1" ht="23.45" customHeight="1">
      <c r="A6" s="62"/>
      <c r="B6" s="42"/>
      <c r="C6" s="75"/>
      <c r="D6" s="75"/>
      <c r="E6" s="63"/>
    </row>
    <row r="7" spans="1:6" ht="20.100000000000001" customHeight="1">
      <c r="A7" s="12" t="s">
        <v>233</v>
      </c>
      <c r="B7" s="24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K11" sqref="K11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7" t="s">
        <v>35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0.100000000000001" customHeight="1">
      <c r="A2" s="48" t="s">
        <v>226</v>
      </c>
      <c r="B2" s="12"/>
      <c r="F2" s="40"/>
      <c r="G2" s="7"/>
      <c r="H2" s="10"/>
      <c r="I2" s="8"/>
      <c r="K2" s="9" t="s">
        <v>66</v>
      </c>
    </row>
    <row r="3" spans="1:11" ht="12" customHeight="1">
      <c r="A3" s="99" t="s">
        <v>75</v>
      </c>
      <c r="B3" s="99"/>
      <c r="C3" s="99"/>
      <c r="D3" s="99"/>
      <c r="E3" s="99"/>
      <c r="F3" s="99" t="s">
        <v>97</v>
      </c>
      <c r="G3" s="99"/>
      <c r="H3" s="99"/>
      <c r="I3" s="99"/>
      <c r="J3" s="99"/>
      <c r="K3" s="99" t="s">
        <v>94</v>
      </c>
    </row>
    <row r="4" spans="1:11" ht="12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25.5" customHeight="1">
      <c r="A5" s="55" t="s">
        <v>28</v>
      </c>
      <c r="B5" s="69" t="s">
        <v>64</v>
      </c>
      <c r="C5" s="69" t="s">
        <v>24</v>
      </c>
      <c r="D5" s="53" t="s">
        <v>105</v>
      </c>
      <c r="E5" s="70" t="s">
        <v>126</v>
      </c>
      <c r="F5" s="55" t="s">
        <v>28</v>
      </c>
      <c r="G5" s="69" t="s">
        <v>64</v>
      </c>
      <c r="H5" s="69" t="s">
        <v>24</v>
      </c>
      <c r="I5" s="53" t="s">
        <v>105</v>
      </c>
      <c r="J5" s="70" t="s">
        <v>126</v>
      </c>
      <c r="K5" s="99"/>
    </row>
    <row r="6" spans="1:11" ht="17.25" customHeight="1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99"/>
    </row>
    <row r="7" spans="1:11" s="60" customFormat="1" ht="23.1" customHeight="1">
      <c r="A7" s="63">
        <v>85.6</v>
      </c>
      <c r="B7" s="63">
        <v>36.6</v>
      </c>
      <c r="C7" s="63">
        <v>0</v>
      </c>
      <c r="D7" s="63">
        <v>49</v>
      </c>
      <c r="E7" s="63">
        <v>0</v>
      </c>
      <c r="F7" s="75">
        <v>84</v>
      </c>
      <c r="G7" s="75">
        <v>35</v>
      </c>
      <c r="H7" s="75">
        <v>0</v>
      </c>
      <c r="I7" s="75">
        <v>49</v>
      </c>
      <c r="J7" s="63">
        <v>0</v>
      </c>
      <c r="K7" s="86" t="s">
        <v>228</v>
      </c>
    </row>
    <row r="8" spans="1:11" ht="23.1" customHeight="1">
      <c r="A8" s="12"/>
      <c r="B8" s="12"/>
      <c r="C8" s="12"/>
      <c r="D8" s="12"/>
      <c r="E8" s="12"/>
      <c r="F8" s="12"/>
      <c r="G8" s="24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topLeftCell="B1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8" ht="25.5" customHeight="1">
      <c r="Q2" s="34" t="s">
        <v>66</v>
      </c>
    </row>
    <row r="3" spans="1:18" ht="28.5" customHeight="1">
      <c r="A3" s="106" t="s">
        <v>99</v>
      </c>
      <c r="B3" s="106" t="s">
        <v>42</v>
      </c>
      <c r="C3" s="106" t="s">
        <v>131</v>
      </c>
      <c r="D3" s="106" t="s">
        <v>4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8" ht="28.5" customHeight="1">
      <c r="A4" s="106"/>
      <c r="B4" s="106"/>
      <c r="C4" s="106"/>
      <c r="D4" s="106" t="s">
        <v>102</v>
      </c>
      <c r="E4" s="106" t="s">
        <v>79</v>
      </c>
      <c r="F4" s="106"/>
      <c r="G4" s="106"/>
      <c r="H4" s="106" t="s">
        <v>44</v>
      </c>
      <c r="I4" s="106" t="s">
        <v>111</v>
      </c>
      <c r="J4" s="106" t="s">
        <v>82</v>
      </c>
      <c r="K4" s="106"/>
      <c r="L4" s="106"/>
      <c r="M4" s="106"/>
      <c r="N4" s="106"/>
      <c r="O4" s="106"/>
      <c r="P4" s="106"/>
      <c r="Q4" s="106"/>
    </row>
    <row r="5" spans="1:18" ht="26.25" customHeight="1">
      <c r="A5" s="106"/>
      <c r="B5" s="106"/>
      <c r="C5" s="106"/>
      <c r="D5" s="106"/>
      <c r="E5" s="106"/>
      <c r="F5" s="106"/>
      <c r="G5" s="106"/>
      <c r="H5" s="106"/>
      <c r="I5" s="106"/>
      <c r="J5" s="106" t="s">
        <v>48</v>
      </c>
      <c r="K5" s="106" t="s">
        <v>11</v>
      </c>
      <c r="L5" s="106" t="s">
        <v>29</v>
      </c>
      <c r="M5" s="106" t="s">
        <v>47</v>
      </c>
      <c r="N5" s="106"/>
      <c r="O5" s="106"/>
      <c r="P5" s="106"/>
      <c r="Q5" s="106"/>
    </row>
    <row r="6" spans="1:18" ht="68.25" customHeight="1">
      <c r="A6" s="106"/>
      <c r="B6" s="106"/>
      <c r="C6" s="106"/>
      <c r="D6" s="106"/>
      <c r="E6" s="36" t="s">
        <v>72</v>
      </c>
      <c r="F6" s="36" t="s">
        <v>95</v>
      </c>
      <c r="G6" s="36" t="s">
        <v>129</v>
      </c>
      <c r="H6" s="106"/>
      <c r="I6" s="106"/>
      <c r="J6" s="106"/>
      <c r="K6" s="106"/>
      <c r="L6" s="106"/>
      <c r="M6" s="36" t="s">
        <v>72</v>
      </c>
      <c r="N6" s="36" t="s">
        <v>39</v>
      </c>
      <c r="O6" s="36" t="s">
        <v>91</v>
      </c>
      <c r="P6" s="36" t="s">
        <v>45</v>
      </c>
      <c r="Q6" s="36" t="s">
        <v>83</v>
      </c>
    </row>
    <row r="7" spans="1:18" ht="20.25" customHeight="1">
      <c r="A7" s="71" t="s">
        <v>85</v>
      </c>
      <c r="B7" s="72" t="s">
        <v>85</v>
      </c>
      <c r="C7" s="72">
        <v>1</v>
      </c>
      <c r="D7" s="72">
        <v>2</v>
      </c>
      <c r="E7" s="72">
        <v>3</v>
      </c>
      <c r="F7" s="72">
        <v>4</v>
      </c>
      <c r="G7" s="72">
        <v>5</v>
      </c>
      <c r="H7" s="72">
        <v>6</v>
      </c>
      <c r="I7" s="72">
        <v>7</v>
      </c>
      <c r="J7" s="72">
        <v>8</v>
      </c>
      <c r="K7" s="71">
        <v>9</v>
      </c>
      <c r="L7" s="71">
        <v>10</v>
      </c>
      <c r="M7" s="71">
        <v>11</v>
      </c>
      <c r="N7" s="71">
        <v>12</v>
      </c>
      <c r="O7" s="71">
        <v>13</v>
      </c>
      <c r="P7" s="71">
        <v>14</v>
      </c>
      <c r="Q7" s="37">
        <v>15</v>
      </c>
    </row>
    <row r="8" spans="1:18" s="60" customFormat="1" ht="23.45" customHeight="1">
      <c r="A8" s="62"/>
      <c r="B8" s="62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showGridLines="0" showZeros="0" topLeftCell="A16" zoomScale="115" zoomScaleNormal="115" workbookViewId="0">
      <selection activeCell="A16" sqref="A16:L16"/>
    </sheetView>
  </sheetViews>
  <sheetFormatPr defaultColWidth="9.1640625" defaultRowHeight="12.75" customHeight="1"/>
  <cols>
    <col min="12" max="12" width="16.33203125" customWidth="1"/>
  </cols>
  <sheetData>
    <row r="2" spans="1:12" ht="43.5" customHeight="1">
      <c r="A2" s="73"/>
      <c r="B2" s="92" t="s">
        <v>231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2.7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37.5" customHeight="1">
      <c r="A5" s="73"/>
      <c r="B5" s="93" t="s">
        <v>135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2" ht="149.25" customHeight="1">
      <c r="A6" s="90" t="s">
        <v>229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ht="28.5" customHeight="1">
      <c r="A7" s="73"/>
      <c r="B7" s="91" t="s">
        <v>136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24" customHeight="1">
      <c r="A8" s="90" t="s">
        <v>188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2" ht="34.5" customHeight="1">
      <c r="A9" s="73"/>
      <c r="B9" s="91" t="s">
        <v>137</v>
      </c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84.95" customHeight="1">
      <c r="A10" s="90" t="s">
        <v>190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2" ht="34.5" customHeight="1">
      <c r="A11" s="73"/>
      <c r="B11" s="91" t="s">
        <v>138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12" ht="87.75" customHeight="1">
      <c r="A12" s="90" t="s">
        <v>232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1:12" ht="39.75" customHeight="1">
      <c r="A13" s="73"/>
      <c r="B13" s="91" t="s">
        <v>139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94.5" customHeight="1">
      <c r="A14" s="90" t="s">
        <v>227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1:12" ht="35.25" customHeight="1">
      <c r="A15" s="73"/>
      <c r="B15" s="91" t="s">
        <v>19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</row>
    <row r="16" spans="1:12" ht="84.95" customHeight="1">
      <c r="A16" s="88" t="s">
        <v>189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</sheetData>
  <sheetProtection formatCells="0" formatColumns="0" formatRows="0"/>
  <mergeCells count="13">
    <mergeCell ref="A8:L8"/>
    <mergeCell ref="B9:L9"/>
    <mergeCell ref="B2:L2"/>
    <mergeCell ref="B5:L5"/>
    <mergeCell ref="A6:L6"/>
    <mergeCell ref="B7:L7"/>
    <mergeCell ref="A16:L16"/>
    <mergeCell ref="A10:L10"/>
    <mergeCell ref="B11:L11"/>
    <mergeCell ref="A12:L12"/>
    <mergeCell ref="B13:L13"/>
    <mergeCell ref="A14:L14"/>
    <mergeCell ref="B15:L15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7" t="s">
        <v>27</v>
      </c>
      <c r="B1" s="97"/>
      <c r="C1" s="97"/>
      <c r="D1" s="9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40" t="s">
        <v>191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4" t="s">
        <v>109</v>
      </c>
      <c r="B4" s="95"/>
      <c r="C4" s="96" t="s">
        <v>43</v>
      </c>
      <c r="D4" s="9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6" t="s">
        <v>2</v>
      </c>
      <c r="B5" s="29" t="s">
        <v>60</v>
      </c>
      <c r="C5" s="16" t="s">
        <v>2</v>
      </c>
      <c r="D5" s="21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79" customFormat="1" ht="22.7" customHeight="1">
      <c r="A6" s="58" t="s">
        <v>18</v>
      </c>
      <c r="B6" s="75">
        <v>1179.67</v>
      </c>
      <c r="C6" s="56" t="s">
        <v>16</v>
      </c>
      <c r="D6" s="75">
        <v>0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54" s="79" customFormat="1" ht="22.7" customHeight="1">
      <c r="A7" s="74" t="s">
        <v>81</v>
      </c>
      <c r="B7" s="75">
        <v>1172.8699999999999</v>
      </c>
      <c r="C7" s="56" t="s">
        <v>21</v>
      </c>
      <c r="D7" s="75">
        <v>0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54" s="79" customFormat="1" ht="22.7" customHeight="1">
      <c r="A8" s="74" t="s">
        <v>68</v>
      </c>
      <c r="B8" s="75">
        <v>6.8</v>
      </c>
      <c r="C8" s="56" t="s">
        <v>110</v>
      </c>
      <c r="D8" s="75">
        <v>0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54" s="79" customFormat="1" ht="22.7" customHeight="1">
      <c r="A9" s="74" t="s">
        <v>93</v>
      </c>
      <c r="B9" s="75">
        <v>0</v>
      </c>
      <c r="C9" s="56" t="s">
        <v>62</v>
      </c>
      <c r="D9" s="75">
        <v>1063.18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54" s="79" customFormat="1" ht="22.7" customHeight="1">
      <c r="A10" s="74" t="s">
        <v>59</v>
      </c>
      <c r="B10" s="75">
        <v>0</v>
      </c>
      <c r="C10" s="56" t="s">
        <v>96</v>
      </c>
      <c r="D10" s="75">
        <v>0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54" s="79" customFormat="1" ht="22.7" customHeight="1">
      <c r="A11" s="74" t="s">
        <v>116</v>
      </c>
      <c r="B11" s="75">
        <v>0</v>
      </c>
      <c r="C11" s="56" t="s">
        <v>20</v>
      </c>
      <c r="D11" s="75">
        <v>0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</row>
    <row r="12" spans="1:254" s="79" customFormat="1" ht="22.7" customHeight="1">
      <c r="A12" s="74" t="s">
        <v>13</v>
      </c>
      <c r="B12" s="75">
        <v>0</v>
      </c>
      <c r="C12" s="56" t="s">
        <v>123</v>
      </c>
      <c r="D12" s="75">
        <v>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</row>
    <row r="13" spans="1:254" s="79" customFormat="1" ht="22.7" customHeight="1">
      <c r="A13" s="57" t="s">
        <v>5</v>
      </c>
      <c r="B13" s="75">
        <v>0</v>
      </c>
      <c r="C13" s="56" t="s">
        <v>73</v>
      </c>
      <c r="D13" s="75">
        <v>0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</row>
    <row r="14" spans="1:254" s="79" customFormat="1" ht="22.7" customHeight="1">
      <c r="A14" s="74"/>
      <c r="B14" s="81"/>
      <c r="C14" s="56" t="s">
        <v>32</v>
      </c>
      <c r="D14" s="75">
        <v>0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</row>
    <row r="15" spans="1:254" s="79" customFormat="1" ht="22.7" customHeight="1">
      <c r="A15" s="74"/>
      <c r="B15" s="75"/>
      <c r="C15" s="56" t="s">
        <v>63</v>
      </c>
      <c r="D15" s="75">
        <v>63.28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</row>
    <row r="16" spans="1:254" s="79" customFormat="1" ht="22.7" customHeight="1">
      <c r="A16" s="74"/>
      <c r="B16" s="75"/>
      <c r="C16" s="56" t="s">
        <v>58</v>
      </c>
      <c r="D16" s="75">
        <v>0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</row>
    <row r="17" spans="1:254" s="79" customFormat="1" ht="22.7" customHeight="1">
      <c r="A17" s="74"/>
      <c r="B17" s="75"/>
      <c r="C17" s="56" t="s">
        <v>124</v>
      </c>
      <c r="D17" s="75">
        <v>0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</row>
    <row r="18" spans="1:254" s="79" customFormat="1" ht="22.7" customHeight="1">
      <c r="A18" s="74"/>
      <c r="B18" s="75"/>
      <c r="C18" s="56" t="s">
        <v>104</v>
      </c>
      <c r="D18" s="75">
        <v>0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</row>
    <row r="19" spans="1:254" s="79" customFormat="1" ht="22.7" customHeight="1">
      <c r="A19" s="74"/>
      <c r="B19" s="75"/>
      <c r="C19" s="56" t="s">
        <v>41</v>
      </c>
      <c r="D19" s="75">
        <v>0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</row>
    <row r="20" spans="1:254" s="79" customFormat="1" ht="22.7" customHeight="1">
      <c r="A20" s="74"/>
      <c r="B20" s="75"/>
      <c r="C20" s="56" t="s">
        <v>56</v>
      </c>
      <c r="D20" s="75">
        <v>0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</row>
    <row r="21" spans="1:254" s="79" customFormat="1" ht="22.7" customHeight="1">
      <c r="A21" s="74"/>
      <c r="B21" s="75"/>
      <c r="C21" s="82" t="s">
        <v>46</v>
      </c>
      <c r="D21" s="75">
        <v>0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</row>
    <row r="22" spans="1:254" s="79" customFormat="1" ht="22.7" customHeight="1">
      <c r="A22" s="74"/>
      <c r="B22" s="75"/>
      <c r="C22" s="82" t="s">
        <v>121</v>
      </c>
      <c r="D22" s="75">
        <v>0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</row>
    <row r="23" spans="1:254" s="79" customFormat="1" ht="22.7" customHeight="1">
      <c r="A23" s="74"/>
      <c r="B23" s="75"/>
      <c r="C23" s="82" t="s">
        <v>108</v>
      </c>
      <c r="D23" s="75">
        <v>0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</row>
    <row r="24" spans="1:254" s="79" customFormat="1" ht="22.7" customHeight="1">
      <c r="A24" s="74"/>
      <c r="B24" s="75"/>
      <c r="C24" s="82" t="s">
        <v>86</v>
      </c>
      <c r="D24" s="75">
        <v>0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</row>
    <row r="25" spans="1:254" s="79" customFormat="1" ht="22.7" customHeight="1">
      <c r="A25" s="74"/>
      <c r="B25" s="75"/>
      <c r="C25" s="82" t="s">
        <v>106</v>
      </c>
      <c r="D25" s="75">
        <v>53.21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</row>
    <row r="26" spans="1:254" s="79" customFormat="1" ht="22.7" customHeight="1">
      <c r="A26" s="82"/>
      <c r="B26" s="81"/>
      <c r="C26" s="82" t="s">
        <v>49</v>
      </c>
      <c r="D26" s="77">
        <v>0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</row>
    <row r="27" spans="1:254" s="79" customFormat="1" ht="23.1" customHeight="1">
      <c r="A27" s="82"/>
      <c r="B27" s="81"/>
      <c r="C27" s="76" t="s">
        <v>98</v>
      </c>
      <c r="D27" s="75">
        <v>0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</row>
    <row r="28" spans="1:254" s="79" customFormat="1" ht="23.1" customHeight="1">
      <c r="A28" s="82"/>
      <c r="B28" s="81"/>
      <c r="C28" s="82" t="s">
        <v>101</v>
      </c>
      <c r="D28" s="83">
        <v>0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</row>
    <row r="29" spans="1:254" s="79" customFormat="1" ht="22.7" customHeight="1">
      <c r="A29" s="80"/>
      <c r="B29" s="81"/>
      <c r="C29" s="76" t="s">
        <v>112</v>
      </c>
      <c r="D29" s="77">
        <v>0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</row>
    <row r="30" spans="1:254" s="79" customFormat="1" ht="22.7" customHeight="1">
      <c r="A30" s="74"/>
      <c r="B30" s="75"/>
      <c r="C30" s="76" t="s">
        <v>36</v>
      </c>
      <c r="D30" s="77">
        <v>0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</row>
    <row r="31" spans="1:254" s="79" customFormat="1" ht="22.7" customHeight="1">
      <c r="A31" s="74"/>
      <c r="B31" s="75"/>
      <c r="C31" s="76" t="s">
        <v>120</v>
      </c>
      <c r="D31" s="77">
        <v>0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</row>
    <row r="32" spans="1:254" s="79" customFormat="1" ht="22.7" customHeight="1">
      <c r="A32" s="74"/>
      <c r="B32" s="75"/>
      <c r="C32" s="76" t="s">
        <v>100</v>
      </c>
      <c r="D32" s="77">
        <v>0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</row>
    <row r="33" spans="1:254" s="79" customFormat="1" ht="22.7" customHeight="1">
      <c r="A33" s="74"/>
      <c r="B33" s="75"/>
      <c r="C33" s="76" t="s">
        <v>74</v>
      </c>
      <c r="D33" s="75">
        <v>0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</row>
    <row r="34" spans="1:254" s="6" customFormat="1" ht="22.7" customHeight="1">
      <c r="A34" s="22" t="s">
        <v>26</v>
      </c>
      <c r="B34" s="33">
        <f>SUM(B6+B9+B10+B11+B12+B13)</f>
        <v>1179.67</v>
      </c>
      <c r="C34" s="22" t="s">
        <v>22</v>
      </c>
      <c r="D34" s="32">
        <f>SUM(D6+D7+D8+D9+D10+D11+D12+D13+D14+D15+D16+D17+D18+D19+D20+D21+D22+D23+D24+D25+D26+D27+D28+D29+D30+D31+D32+D33)</f>
        <v>1179.67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79" customFormat="1" ht="21.95" customHeight="1">
      <c r="A35" s="59" t="s">
        <v>107</v>
      </c>
      <c r="B35" s="75">
        <v>0</v>
      </c>
      <c r="C35" s="56" t="s">
        <v>128</v>
      </c>
      <c r="D35" s="81">
        <f>B36-D34</f>
        <v>0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</row>
    <row r="36" spans="1:254" s="6" customFormat="1" ht="21.95" customHeight="1">
      <c r="A36" s="20" t="s">
        <v>134</v>
      </c>
      <c r="B36" s="30">
        <f>SUM(B34+B35)</f>
        <v>1179.67</v>
      </c>
      <c r="C36" s="16" t="s">
        <v>23</v>
      </c>
      <c r="D36" s="32">
        <f>SUM(D34+D35)</f>
        <v>1179.67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12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28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7" t="s">
        <v>89</v>
      </c>
      <c r="B1" s="97"/>
      <c r="C1" s="97"/>
      <c r="D1" s="97"/>
      <c r="E1" s="97"/>
      <c r="F1" s="9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40" t="s">
        <v>191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4" t="s">
        <v>109</v>
      </c>
      <c r="B4" s="94"/>
      <c r="C4" s="96" t="s">
        <v>43</v>
      </c>
      <c r="D4" s="96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6" t="s">
        <v>2</v>
      </c>
      <c r="B5" s="16" t="s">
        <v>60</v>
      </c>
      <c r="C5" s="16" t="s">
        <v>2</v>
      </c>
      <c r="D5" s="41" t="s">
        <v>70</v>
      </c>
      <c r="E5" s="41" t="s">
        <v>14</v>
      </c>
      <c r="F5" s="41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0" customFormat="1" ht="22.7" customHeight="1">
      <c r="A6" s="61" t="s">
        <v>125</v>
      </c>
      <c r="B6" s="75">
        <v>1179.67</v>
      </c>
      <c r="C6" s="82" t="s">
        <v>16</v>
      </c>
      <c r="D6" s="75">
        <v>0</v>
      </c>
      <c r="E6" s="75">
        <v>0</v>
      </c>
      <c r="F6" s="75"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54" s="60" customFormat="1" ht="22.7" customHeight="1">
      <c r="A7" s="74" t="s">
        <v>54</v>
      </c>
      <c r="B7" s="75">
        <v>1179.67</v>
      </c>
      <c r="C7" s="82" t="s">
        <v>21</v>
      </c>
      <c r="D7" s="75">
        <v>0</v>
      </c>
      <c r="E7" s="75">
        <v>0</v>
      </c>
      <c r="F7" s="75">
        <v>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54" s="60" customFormat="1" ht="22.7" customHeight="1">
      <c r="A8" s="74" t="s">
        <v>130</v>
      </c>
      <c r="B8" s="75">
        <v>0</v>
      </c>
      <c r="C8" s="82" t="s">
        <v>110</v>
      </c>
      <c r="D8" s="75">
        <v>0</v>
      </c>
      <c r="E8" s="75">
        <v>0</v>
      </c>
      <c r="F8" s="75">
        <v>0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54" s="60" customFormat="1" ht="22.7" customHeight="1">
      <c r="A9" s="74"/>
      <c r="B9" s="75"/>
      <c r="C9" s="82" t="s">
        <v>62</v>
      </c>
      <c r="D9" s="75">
        <v>1063.18</v>
      </c>
      <c r="E9" s="75">
        <v>1063.18</v>
      </c>
      <c r="F9" s="75">
        <v>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54" s="60" customFormat="1" ht="22.7" customHeight="1">
      <c r="A10" s="74" t="s">
        <v>57</v>
      </c>
      <c r="B10" s="75">
        <v>0</v>
      </c>
      <c r="C10" s="82" t="s">
        <v>96</v>
      </c>
      <c r="D10" s="75">
        <v>0</v>
      </c>
      <c r="E10" s="75">
        <v>0</v>
      </c>
      <c r="F10" s="75">
        <v>0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54" s="60" customFormat="1" ht="22.7" customHeight="1">
      <c r="A11" s="74" t="s">
        <v>54</v>
      </c>
      <c r="B11" s="75">
        <v>0</v>
      </c>
      <c r="C11" s="82" t="s">
        <v>20</v>
      </c>
      <c r="D11" s="75">
        <v>0</v>
      </c>
      <c r="E11" s="75">
        <v>0</v>
      </c>
      <c r="F11" s="75">
        <v>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</row>
    <row r="12" spans="1:254" s="60" customFormat="1" ht="22.7" customHeight="1">
      <c r="A12" s="74" t="s">
        <v>130</v>
      </c>
      <c r="B12" s="75">
        <v>0</v>
      </c>
      <c r="C12" s="82" t="s">
        <v>123</v>
      </c>
      <c r="D12" s="75">
        <v>0</v>
      </c>
      <c r="E12" s="75">
        <v>0</v>
      </c>
      <c r="F12" s="75">
        <v>0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</row>
    <row r="13" spans="1:254" s="60" customFormat="1" ht="22.7" customHeight="1">
      <c r="A13" s="57"/>
      <c r="B13" s="75"/>
      <c r="C13" s="82" t="s">
        <v>73</v>
      </c>
      <c r="D13" s="75">
        <v>0</v>
      </c>
      <c r="E13" s="75">
        <v>0</v>
      </c>
      <c r="F13" s="75">
        <v>0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</row>
    <row r="14" spans="1:254" s="60" customFormat="1" ht="22.7" customHeight="1">
      <c r="A14" s="74"/>
      <c r="B14" s="81"/>
      <c r="C14" s="82" t="s">
        <v>32</v>
      </c>
      <c r="D14" s="75">
        <v>0</v>
      </c>
      <c r="E14" s="75">
        <v>0</v>
      </c>
      <c r="F14" s="75">
        <v>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</row>
    <row r="15" spans="1:254" s="60" customFormat="1" ht="22.7" customHeight="1">
      <c r="A15" s="74"/>
      <c r="B15" s="75"/>
      <c r="C15" s="82" t="s">
        <v>63</v>
      </c>
      <c r="D15" s="75">
        <v>63.28</v>
      </c>
      <c r="E15" s="75">
        <v>63.28</v>
      </c>
      <c r="F15" s="75">
        <v>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</row>
    <row r="16" spans="1:254" s="60" customFormat="1" ht="22.7" customHeight="1">
      <c r="A16" s="74"/>
      <c r="B16" s="75"/>
      <c r="C16" s="82" t="s">
        <v>58</v>
      </c>
      <c r="D16" s="75">
        <v>0</v>
      </c>
      <c r="E16" s="75">
        <v>0</v>
      </c>
      <c r="F16" s="75">
        <v>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</row>
    <row r="17" spans="1:254" s="60" customFormat="1" ht="22.7" customHeight="1">
      <c r="A17" s="74"/>
      <c r="B17" s="75"/>
      <c r="C17" s="82" t="s">
        <v>124</v>
      </c>
      <c r="D17" s="75">
        <v>0</v>
      </c>
      <c r="E17" s="75">
        <v>0</v>
      </c>
      <c r="F17" s="75">
        <v>0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</row>
    <row r="18" spans="1:254" s="60" customFormat="1" ht="22.7" customHeight="1">
      <c r="A18" s="74"/>
      <c r="B18" s="75"/>
      <c r="C18" s="82" t="s">
        <v>104</v>
      </c>
      <c r="D18" s="75">
        <v>0</v>
      </c>
      <c r="E18" s="75">
        <v>0</v>
      </c>
      <c r="F18" s="75">
        <v>0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</row>
    <row r="19" spans="1:254" s="60" customFormat="1" ht="22.7" customHeight="1">
      <c r="A19" s="74"/>
      <c r="B19" s="75"/>
      <c r="C19" s="82" t="s">
        <v>41</v>
      </c>
      <c r="D19" s="75">
        <v>0</v>
      </c>
      <c r="E19" s="75">
        <v>0</v>
      </c>
      <c r="F19" s="75">
        <v>0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</row>
    <row r="20" spans="1:254" s="60" customFormat="1" ht="22.7" customHeight="1">
      <c r="A20" s="74"/>
      <c r="B20" s="75"/>
      <c r="C20" s="82" t="s">
        <v>56</v>
      </c>
      <c r="D20" s="75">
        <v>0</v>
      </c>
      <c r="E20" s="75">
        <v>0</v>
      </c>
      <c r="F20" s="75">
        <v>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</row>
    <row r="21" spans="1:254" s="60" customFormat="1" ht="22.7" customHeight="1">
      <c r="A21" s="74"/>
      <c r="B21" s="75"/>
      <c r="C21" s="82" t="s">
        <v>46</v>
      </c>
      <c r="D21" s="75">
        <v>0</v>
      </c>
      <c r="E21" s="75">
        <v>0</v>
      </c>
      <c r="F21" s="75">
        <v>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</row>
    <row r="22" spans="1:254" s="60" customFormat="1" ht="22.7" customHeight="1">
      <c r="A22" s="74"/>
      <c r="B22" s="75"/>
      <c r="C22" s="82" t="s">
        <v>121</v>
      </c>
      <c r="D22" s="75">
        <v>0</v>
      </c>
      <c r="E22" s="75">
        <v>0</v>
      </c>
      <c r="F22" s="75">
        <v>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</row>
    <row r="23" spans="1:254" s="60" customFormat="1" ht="22.7" customHeight="1">
      <c r="A23" s="74"/>
      <c r="B23" s="75"/>
      <c r="C23" s="82" t="s">
        <v>108</v>
      </c>
      <c r="D23" s="75">
        <v>0</v>
      </c>
      <c r="E23" s="75">
        <v>0</v>
      </c>
      <c r="F23" s="75">
        <v>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</row>
    <row r="24" spans="1:254" s="60" customFormat="1" ht="22.7" customHeight="1">
      <c r="A24" s="74"/>
      <c r="B24" s="75"/>
      <c r="C24" s="82" t="s">
        <v>86</v>
      </c>
      <c r="D24" s="75">
        <v>0</v>
      </c>
      <c r="E24" s="75">
        <v>0</v>
      </c>
      <c r="F24" s="75">
        <v>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</row>
    <row r="25" spans="1:254" s="60" customFormat="1" ht="22.7" customHeight="1">
      <c r="A25" s="74"/>
      <c r="B25" s="75"/>
      <c r="C25" s="82" t="s">
        <v>106</v>
      </c>
      <c r="D25" s="75">
        <v>53.21</v>
      </c>
      <c r="E25" s="75">
        <v>53.21</v>
      </c>
      <c r="F25" s="75">
        <v>0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</row>
    <row r="26" spans="1:254" s="60" customFormat="1" ht="22.7" customHeight="1">
      <c r="A26" s="82"/>
      <c r="B26" s="81"/>
      <c r="C26" s="82" t="s">
        <v>49</v>
      </c>
      <c r="D26" s="75">
        <v>0</v>
      </c>
      <c r="E26" s="75">
        <v>0</v>
      </c>
      <c r="F26" s="75">
        <v>0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</row>
    <row r="27" spans="1:254" s="60" customFormat="1" ht="23.1" customHeight="1">
      <c r="A27" s="82"/>
      <c r="B27" s="81"/>
      <c r="C27" s="82" t="s">
        <v>98</v>
      </c>
      <c r="D27" s="75">
        <v>0</v>
      </c>
      <c r="E27" s="75">
        <v>0</v>
      </c>
      <c r="F27" s="75">
        <v>0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</row>
    <row r="28" spans="1:254" s="60" customFormat="1" ht="23.1" customHeight="1">
      <c r="A28" s="82"/>
      <c r="B28" s="81"/>
      <c r="C28" s="82" t="s">
        <v>101</v>
      </c>
      <c r="D28" s="75">
        <v>0</v>
      </c>
      <c r="E28" s="75">
        <v>0</v>
      </c>
      <c r="F28" s="75"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</row>
    <row r="29" spans="1:254" s="60" customFormat="1" ht="22.7" customHeight="1">
      <c r="A29" s="80"/>
      <c r="B29" s="81"/>
      <c r="C29" s="82" t="s">
        <v>112</v>
      </c>
      <c r="D29" s="75">
        <v>0</v>
      </c>
      <c r="E29" s="75">
        <v>0</v>
      </c>
      <c r="F29" s="75">
        <v>0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</row>
    <row r="30" spans="1:254" s="60" customFormat="1" ht="22.7" customHeight="1">
      <c r="A30" s="74"/>
      <c r="B30" s="75"/>
      <c r="C30" s="82" t="s">
        <v>36</v>
      </c>
      <c r="D30" s="75">
        <v>0</v>
      </c>
      <c r="E30" s="75">
        <v>0</v>
      </c>
      <c r="F30" s="75">
        <v>0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</row>
    <row r="31" spans="1:254" s="60" customFormat="1" ht="22.7" customHeight="1">
      <c r="A31" s="74"/>
      <c r="B31" s="75"/>
      <c r="C31" s="82" t="s">
        <v>120</v>
      </c>
      <c r="D31" s="75">
        <v>0</v>
      </c>
      <c r="E31" s="75">
        <v>0</v>
      </c>
      <c r="F31" s="75">
        <v>0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</row>
    <row r="32" spans="1:254" s="60" customFormat="1" ht="22.7" customHeight="1">
      <c r="A32" s="74"/>
      <c r="B32" s="75"/>
      <c r="C32" s="82" t="s">
        <v>100</v>
      </c>
      <c r="D32" s="75">
        <v>0</v>
      </c>
      <c r="E32" s="75">
        <v>0</v>
      </c>
      <c r="F32" s="75">
        <v>0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</row>
    <row r="33" spans="1:254" s="60" customFormat="1" ht="22.7" customHeight="1">
      <c r="A33" s="74"/>
      <c r="B33" s="75"/>
      <c r="C33" s="82" t="s">
        <v>74</v>
      </c>
      <c r="D33" s="75">
        <v>0</v>
      </c>
      <c r="E33" s="75">
        <v>0</v>
      </c>
      <c r="F33" s="75">
        <v>0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</row>
    <row r="34" spans="1:254" ht="22.7" customHeight="1">
      <c r="A34" s="22"/>
      <c r="B34" s="31"/>
      <c r="C34" s="22" t="s">
        <v>22</v>
      </c>
      <c r="D34" s="32">
        <f>SUM(D6+D7+D8+D9+D10+D11+D12+D13+D14+D15+D16+D17+D18+D19+D20+D21+D22+D23+D24+D25+D26+D27+D28+D29+D30+D31+D32+D33)</f>
        <v>1179.67</v>
      </c>
      <c r="E34" s="32">
        <f>SUM(E6+E7+E8+E9+E10+E11+E12+E13+E14+E15+E16+E17+E18+E19+E20+E21+E22+E23+E24+E25+E26+E27+E28+E29+E30+E31+E32+E33)</f>
        <v>1179.67</v>
      </c>
      <c r="F34" s="32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7"/>
      <c r="B35" s="51"/>
      <c r="C35" s="18" t="s">
        <v>128</v>
      </c>
      <c r="D35" s="31">
        <f>B36-D34</f>
        <v>0</v>
      </c>
      <c r="E35" s="32">
        <f>B7+B11-E34</f>
        <v>0</v>
      </c>
      <c r="F35" s="32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0" customFormat="1" ht="21.95" customHeight="1">
      <c r="A36" s="80" t="s">
        <v>134</v>
      </c>
      <c r="B36" s="75">
        <v>1179.67</v>
      </c>
      <c r="C36" s="80" t="s">
        <v>23</v>
      </c>
      <c r="D36" s="81">
        <f>SUM(D34+D35)</f>
        <v>1179.67</v>
      </c>
      <c r="E36" s="81">
        <f>SUM(E34+E35)</f>
        <v>1179.67</v>
      </c>
      <c r="F36" s="81">
        <f>SUM(F34+F35)</f>
        <v>0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12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activeCell="E14" sqref="E14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7" t="s">
        <v>52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0.100000000000001" customHeight="1">
      <c r="A2" s="40" t="s">
        <v>214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8" t="s">
        <v>133</v>
      </c>
      <c r="B3" s="98" t="s">
        <v>37</v>
      </c>
      <c r="C3" s="98" t="s">
        <v>28</v>
      </c>
      <c r="D3" s="98" t="s">
        <v>95</v>
      </c>
      <c r="E3" s="98" t="s">
        <v>129</v>
      </c>
      <c r="F3" s="98" t="s">
        <v>40</v>
      </c>
      <c r="G3" s="98" t="s">
        <v>17</v>
      </c>
      <c r="H3" s="98" t="s">
        <v>11</v>
      </c>
      <c r="I3" s="98" t="s">
        <v>29</v>
      </c>
      <c r="J3" s="98" t="s">
        <v>80</v>
      </c>
      <c r="K3" s="99" t="s">
        <v>15</v>
      </c>
    </row>
    <row r="4" spans="1:11" ht="26.45" customHeight="1">
      <c r="A4" s="98"/>
      <c r="B4" s="94"/>
      <c r="C4" s="94"/>
      <c r="D4" s="98"/>
      <c r="E4" s="98"/>
      <c r="F4" s="98"/>
      <c r="G4" s="98"/>
      <c r="H4" s="98"/>
      <c r="I4" s="98"/>
      <c r="J4" s="98"/>
      <c r="K4" s="99"/>
    </row>
    <row r="5" spans="1:11" ht="20.100000000000001" customHeight="1">
      <c r="A5" s="16" t="s">
        <v>85</v>
      </c>
      <c r="B5" s="53" t="s">
        <v>85</v>
      </c>
      <c r="C5" s="53">
        <v>1</v>
      </c>
      <c r="D5" s="53">
        <v>2</v>
      </c>
      <c r="E5" s="53">
        <v>3</v>
      </c>
      <c r="F5" s="53">
        <v>4</v>
      </c>
      <c r="G5" s="53">
        <v>5</v>
      </c>
      <c r="H5" s="16">
        <v>6</v>
      </c>
      <c r="I5" s="16">
        <v>7</v>
      </c>
      <c r="J5" s="41">
        <v>8</v>
      </c>
      <c r="K5" s="54">
        <v>9</v>
      </c>
    </row>
    <row r="6" spans="1:11" s="60" customFormat="1" ht="23.1" customHeight="1">
      <c r="A6" s="62"/>
      <c r="B6" s="42" t="s">
        <v>28</v>
      </c>
      <c r="C6" s="75">
        <v>1179.67</v>
      </c>
      <c r="D6" s="75">
        <v>1172.8699999999999</v>
      </c>
      <c r="E6" s="75">
        <v>6.8</v>
      </c>
      <c r="F6" s="75">
        <v>0</v>
      </c>
      <c r="G6" s="75">
        <v>0</v>
      </c>
      <c r="H6" s="63">
        <v>0</v>
      </c>
      <c r="I6" s="63">
        <v>0</v>
      </c>
      <c r="J6" s="63">
        <v>0</v>
      </c>
      <c r="K6" s="63">
        <v>0</v>
      </c>
    </row>
    <row r="7" spans="1:11" ht="23.1" customHeight="1">
      <c r="A7" s="62" t="s">
        <v>203</v>
      </c>
      <c r="B7" s="42" t="s">
        <v>192</v>
      </c>
      <c r="C7" s="75">
        <v>1063.18</v>
      </c>
      <c r="D7" s="75">
        <v>1056.3800000000001</v>
      </c>
      <c r="E7" s="75">
        <v>6.8</v>
      </c>
      <c r="F7" s="75">
        <v>0</v>
      </c>
      <c r="G7" s="75">
        <v>0</v>
      </c>
      <c r="H7" s="63">
        <v>0</v>
      </c>
      <c r="I7" s="63">
        <v>0</v>
      </c>
      <c r="J7" s="63">
        <v>0</v>
      </c>
      <c r="K7" s="63">
        <v>0</v>
      </c>
    </row>
    <row r="8" spans="1:11" ht="23.1" customHeight="1">
      <c r="A8" s="62" t="s">
        <v>204</v>
      </c>
      <c r="B8" s="42" t="s">
        <v>193</v>
      </c>
      <c r="C8" s="75">
        <v>1063.18</v>
      </c>
      <c r="D8" s="75">
        <v>1056.3800000000001</v>
      </c>
      <c r="E8" s="75">
        <v>6.8</v>
      </c>
      <c r="F8" s="75">
        <v>0</v>
      </c>
      <c r="G8" s="75">
        <v>0</v>
      </c>
      <c r="H8" s="63">
        <v>0</v>
      </c>
      <c r="I8" s="63">
        <v>0</v>
      </c>
      <c r="J8" s="63">
        <v>0</v>
      </c>
      <c r="K8" s="63">
        <v>0</v>
      </c>
    </row>
    <row r="9" spans="1:11" ht="23.1" customHeight="1">
      <c r="A9" s="62" t="s">
        <v>205</v>
      </c>
      <c r="B9" s="42" t="s">
        <v>194</v>
      </c>
      <c r="C9" s="75">
        <v>771.18</v>
      </c>
      <c r="D9" s="75">
        <v>764.38</v>
      </c>
      <c r="E9" s="75">
        <v>6.8</v>
      </c>
      <c r="F9" s="75">
        <v>0</v>
      </c>
      <c r="G9" s="75">
        <v>0</v>
      </c>
      <c r="H9" s="63">
        <v>0</v>
      </c>
      <c r="I9" s="63">
        <v>0</v>
      </c>
      <c r="J9" s="63">
        <v>0</v>
      </c>
      <c r="K9" s="63">
        <v>0</v>
      </c>
    </row>
    <row r="10" spans="1:11" ht="23.1" customHeight="1">
      <c r="A10" s="62" t="s">
        <v>206</v>
      </c>
      <c r="B10" s="42" t="s">
        <v>195</v>
      </c>
      <c r="C10" s="75">
        <v>256</v>
      </c>
      <c r="D10" s="75">
        <v>256</v>
      </c>
      <c r="E10" s="75">
        <v>0</v>
      </c>
      <c r="F10" s="75">
        <v>0</v>
      </c>
      <c r="G10" s="75">
        <v>0</v>
      </c>
      <c r="H10" s="63">
        <v>0</v>
      </c>
      <c r="I10" s="63">
        <v>0</v>
      </c>
      <c r="J10" s="63">
        <v>0</v>
      </c>
      <c r="K10" s="63">
        <v>0</v>
      </c>
    </row>
    <row r="11" spans="1:11" ht="23.1" customHeight="1">
      <c r="A11" s="62" t="s">
        <v>207</v>
      </c>
      <c r="B11" s="42" t="s">
        <v>196</v>
      </c>
      <c r="C11" s="75">
        <v>36</v>
      </c>
      <c r="D11" s="75">
        <v>36</v>
      </c>
      <c r="E11" s="75">
        <v>0</v>
      </c>
      <c r="F11" s="75">
        <v>0</v>
      </c>
      <c r="G11" s="75">
        <v>0</v>
      </c>
      <c r="H11" s="63">
        <v>0</v>
      </c>
      <c r="I11" s="63">
        <v>0</v>
      </c>
      <c r="J11" s="63">
        <v>0</v>
      </c>
      <c r="K11" s="63">
        <v>0</v>
      </c>
    </row>
    <row r="12" spans="1:11" ht="23.1" customHeight="1">
      <c r="A12" s="62" t="s">
        <v>208</v>
      </c>
      <c r="B12" s="42" t="s">
        <v>197</v>
      </c>
      <c r="C12" s="75">
        <v>63.28</v>
      </c>
      <c r="D12" s="75">
        <v>63.28</v>
      </c>
      <c r="E12" s="75">
        <v>0</v>
      </c>
      <c r="F12" s="75">
        <v>0</v>
      </c>
      <c r="G12" s="75">
        <v>0</v>
      </c>
      <c r="H12" s="63">
        <v>0</v>
      </c>
      <c r="I12" s="63">
        <v>0</v>
      </c>
      <c r="J12" s="63">
        <v>0</v>
      </c>
      <c r="K12" s="63">
        <v>0</v>
      </c>
    </row>
    <row r="13" spans="1:11" ht="23.1" customHeight="1">
      <c r="A13" s="62" t="s">
        <v>209</v>
      </c>
      <c r="B13" s="42" t="s">
        <v>198</v>
      </c>
      <c r="C13" s="75">
        <v>63.28</v>
      </c>
      <c r="D13" s="75">
        <v>63.28</v>
      </c>
      <c r="E13" s="75">
        <v>0</v>
      </c>
      <c r="F13" s="75">
        <v>0</v>
      </c>
      <c r="G13" s="75">
        <v>0</v>
      </c>
      <c r="H13" s="63">
        <v>0</v>
      </c>
      <c r="I13" s="63">
        <v>0</v>
      </c>
      <c r="J13" s="63">
        <v>0</v>
      </c>
      <c r="K13" s="63">
        <v>0</v>
      </c>
    </row>
    <row r="14" spans="1:11" ht="23.1" customHeight="1">
      <c r="A14" s="62" t="s">
        <v>210</v>
      </c>
      <c r="B14" s="42" t="s">
        <v>199</v>
      </c>
      <c r="C14" s="75">
        <v>63.28</v>
      </c>
      <c r="D14" s="75">
        <v>63.28</v>
      </c>
      <c r="E14" s="75">
        <v>0</v>
      </c>
      <c r="F14" s="75">
        <v>0</v>
      </c>
      <c r="G14" s="75">
        <v>0</v>
      </c>
      <c r="H14" s="63">
        <v>0</v>
      </c>
      <c r="I14" s="63">
        <v>0</v>
      </c>
      <c r="J14" s="63">
        <v>0</v>
      </c>
      <c r="K14" s="63">
        <v>0</v>
      </c>
    </row>
    <row r="15" spans="1:11" ht="23.1" customHeight="1">
      <c r="A15" s="62" t="s">
        <v>211</v>
      </c>
      <c r="B15" s="42" t="s">
        <v>200</v>
      </c>
      <c r="C15" s="75">
        <v>53.21</v>
      </c>
      <c r="D15" s="75">
        <v>53.21</v>
      </c>
      <c r="E15" s="75">
        <v>0</v>
      </c>
      <c r="F15" s="75">
        <v>0</v>
      </c>
      <c r="G15" s="75">
        <v>0</v>
      </c>
      <c r="H15" s="63">
        <v>0</v>
      </c>
      <c r="I15" s="63">
        <v>0</v>
      </c>
      <c r="J15" s="63">
        <v>0</v>
      </c>
      <c r="K15" s="63">
        <v>0</v>
      </c>
    </row>
    <row r="16" spans="1:11" ht="23.1" customHeight="1">
      <c r="A16" s="62" t="s">
        <v>212</v>
      </c>
      <c r="B16" s="42" t="s">
        <v>201</v>
      </c>
      <c r="C16" s="75">
        <v>53.21</v>
      </c>
      <c r="D16" s="75">
        <v>53.21</v>
      </c>
      <c r="E16" s="75">
        <v>0</v>
      </c>
      <c r="F16" s="75">
        <v>0</v>
      </c>
      <c r="G16" s="75">
        <v>0</v>
      </c>
      <c r="H16" s="63">
        <v>0</v>
      </c>
      <c r="I16" s="63">
        <v>0</v>
      </c>
      <c r="J16" s="63">
        <v>0</v>
      </c>
      <c r="K16" s="63">
        <v>0</v>
      </c>
    </row>
    <row r="17" spans="1:11" ht="23.1" customHeight="1">
      <c r="A17" s="62" t="s">
        <v>213</v>
      </c>
      <c r="B17" s="42" t="s">
        <v>202</v>
      </c>
      <c r="C17" s="75">
        <v>53.21</v>
      </c>
      <c r="D17" s="75">
        <v>53.21</v>
      </c>
      <c r="E17" s="75">
        <v>0</v>
      </c>
      <c r="F17" s="75">
        <v>0</v>
      </c>
      <c r="G17" s="75">
        <v>0</v>
      </c>
      <c r="H17" s="63">
        <v>0</v>
      </c>
      <c r="I17" s="63">
        <v>0</v>
      </c>
      <c r="J17" s="63">
        <v>0</v>
      </c>
      <c r="K17" s="63">
        <v>0</v>
      </c>
    </row>
    <row r="18" spans="1:11" ht="23.1" customHeight="1">
      <c r="B18" s="12"/>
      <c r="F18" s="12"/>
    </row>
    <row r="19" spans="1:11" ht="23.1" customHeight="1">
      <c r="A19" s="7"/>
      <c r="B19" s="11"/>
      <c r="C19" s="7"/>
      <c r="D19" s="7"/>
      <c r="E19" s="7"/>
      <c r="F19" s="7"/>
      <c r="G19" s="7"/>
    </row>
    <row r="20" spans="1:11" ht="23.1" customHeight="1"/>
    <row r="21" spans="1:11" ht="23.1" customHeight="1"/>
    <row r="22" spans="1:11" ht="23.1" customHeight="1"/>
    <row r="23" spans="1:11" ht="23.1" customHeight="1"/>
    <row r="24" spans="1:11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  <mergeCell ref="J3:J4"/>
    <mergeCell ref="K3:K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7" t="s">
        <v>34</v>
      </c>
      <c r="B1" s="97"/>
      <c r="C1" s="97"/>
      <c r="D1" s="97"/>
      <c r="E1" s="97"/>
    </row>
    <row r="2" spans="1:7" ht="20.100000000000001" customHeight="1">
      <c r="A2" s="40" t="s">
        <v>214</v>
      </c>
      <c r="B2" s="7"/>
      <c r="C2" s="10"/>
      <c r="D2" s="8"/>
      <c r="E2" s="9" t="s">
        <v>66</v>
      </c>
    </row>
    <row r="3" spans="1:7" ht="16.350000000000001" customHeight="1">
      <c r="A3" s="99" t="s">
        <v>133</v>
      </c>
      <c r="B3" s="98" t="s">
        <v>37</v>
      </c>
      <c r="C3" s="98" t="s">
        <v>28</v>
      </c>
      <c r="D3" s="99" t="s">
        <v>9</v>
      </c>
      <c r="E3" s="99" t="s">
        <v>77</v>
      </c>
    </row>
    <row r="4" spans="1:7" ht="14.1" customHeight="1">
      <c r="A4" s="99"/>
      <c r="B4" s="100"/>
      <c r="C4" s="100"/>
      <c r="D4" s="99"/>
      <c r="E4" s="99"/>
    </row>
    <row r="5" spans="1:7" ht="20.100000000000001" customHeight="1">
      <c r="A5" s="55" t="s">
        <v>85</v>
      </c>
      <c r="B5" s="69" t="s">
        <v>85</v>
      </c>
      <c r="C5" s="69">
        <v>1</v>
      </c>
      <c r="D5" s="53">
        <v>2</v>
      </c>
      <c r="E5" s="70">
        <v>3</v>
      </c>
    </row>
    <row r="6" spans="1:7" s="60" customFormat="1" ht="23.1" customHeight="1">
      <c r="A6" s="62"/>
      <c r="B6" s="42" t="s">
        <v>28</v>
      </c>
      <c r="C6" s="75">
        <v>1179.67</v>
      </c>
      <c r="D6" s="75">
        <v>885.37</v>
      </c>
      <c r="E6" s="63">
        <v>294.3</v>
      </c>
    </row>
    <row r="7" spans="1:7" ht="23.1" customHeight="1">
      <c r="A7" s="62" t="s">
        <v>203</v>
      </c>
      <c r="B7" s="42" t="s">
        <v>192</v>
      </c>
      <c r="C7" s="75">
        <v>1063.18</v>
      </c>
      <c r="D7" s="75">
        <v>768.88</v>
      </c>
      <c r="E7" s="63">
        <v>294.3</v>
      </c>
      <c r="F7" s="12"/>
    </row>
    <row r="8" spans="1:7" ht="23.1" customHeight="1">
      <c r="A8" s="62" t="s">
        <v>204</v>
      </c>
      <c r="B8" s="42" t="s">
        <v>193</v>
      </c>
      <c r="C8" s="75">
        <v>1063.18</v>
      </c>
      <c r="D8" s="75">
        <v>768.88</v>
      </c>
      <c r="E8" s="63">
        <v>294.3</v>
      </c>
      <c r="G8" s="12"/>
    </row>
    <row r="9" spans="1:7" ht="23.1" customHeight="1">
      <c r="A9" s="62" t="s">
        <v>205</v>
      </c>
      <c r="B9" s="42" t="s">
        <v>194</v>
      </c>
      <c r="C9" s="75">
        <v>771.18</v>
      </c>
      <c r="D9" s="75">
        <v>768.88</v>
      </c>
      <c r="E9" s="63">
        <v>2.2999999999999998</v>
      </c>
      <c r="G9" s="12"/>
    </row>
    <row r="10" spans="1:7" ht="23.1" customHeight="1">
      <c r="A10" s="62" t="s">
        <v>206</v>
      </c>
      <c r="B10" s="42" t="s">
        <v>195</v>
      </c>
      <c r="C10" s="75">
        <v>256</v>
      </c>
      <c r="D10" s="75">
        <v>0</v>
      </c>
      <c r="E10" s="63">
        <v>256</v>
      </c>
    </row>
    <row r="11" spans="1:7" ht="23.1" customHeight="1">
      <c r="A11" s="62" t="s">
        <v>207</v>
      </c>
      <c r="B11" s="42" t="s">
        <v>196</v>
      </c>
      <c r="C11" s="75">
        <v>36</v>
      </c>
      <c r="D11" s="75">
        <v>0</v>
      </c>
      <c r="E11" s="63">
        <v>36</v>
      </c>
    </row>
    <row r="12" spans="1:7" ht="23.1" customHeight="1">
      <c r="A12" s="62" t="s">
        <v>208</v>
      </c>
      <c r="B12" s="42" t="s">
        <v>197</v>
      </c>
      <c r="C12" s="75">
        <v>63.28</v>
      </c>
      <c r="D12" s="75">
        <v>63.28</v>
      </c>
      <c r="E12" s="63">
        <v>0</v>
      </c>
    </row>
    <row r="13" spans="1:7" ht="23.1" customHeight="1">
      <c r="A13" s="62" t="s">
        <v>209</v>
      </c>
      <c r="B13" s="42" t="s">
        <v>198</v>
      </c>
      <c r="C13" s="75">
        <v>63.28</v>
      </c>
      <c r="D13" s="75">
        <v>63.28</v>
      </c>
      <c r="E13" s="63">
        <v>0</v>
      </c>
    </row>
    <row r="14" spans="1:7" ht="23.1" customHeight="1">
      <c r="A14" s="62" t="s">
        <v>210</v>
      </c>
      <c r="B14" s="42" t="s">
        <v>199</v>
      </c>
      <c r="C14" s="75">
        <v>63.28</v>
      </c>
      <c r="D14" s="75">
        <v>63.28</v>
      </c>
      <c r="E14" s="63">
        <v>0</v>
      </c>
    </row>
    <row r="15" spans="1:7" ht="23.1" customHeight="1">
      <c r="A15" s="62" t="s">
        <v>211</v>
      </c>
      <c r="B15" s="42" t="s">
        <v>200</v>
      </c>
      <c r="C15" s="75">
        <v>53.21</v>
      </c>
      <c r="D15" s="75">
        <v>53.21</v>
      </c>
      <c r="E15" s="63">
        <v>0</v>
      </c>
    </row>
    <row r="16" spans="1:7" ht="23.1" customHeight="1">
      <c r="A16" s="62" t="s">
        <v>212</v>
      </c>
      <c r="B16" s="42" t="s">
        <v>201</v>
      </c>
      <c r="C16" s="75">
        <v>53.21</v>
      </c>
      <c r="D16" s="75">
        <v>53.21</v>
      </c>
      <c r="E16" s="63">
        <v>0</v>
      </c>
    </row>
    <row r="17" spans="1:5" ht="23.1" customHeight="1">
      <c r="A17" s="62" t="s">
        <v>213</v>
      </c>
      <c r="B17" s="42" t="s">
        <v>202</v>
      </c>
      <c r="C17" s="75">
        <v>53.21</v>
      </c>
      <c r="D17" s="75">
        <v>53.21</v>
      </c>
      <c r="E17" s="63">
        <v>0</v>
      </c>
    </row>
    <row r="18" spans="1:5" ht="23.1" customHeight="1">
      <c r="B18" s="12"/>
    </row>
    <row r="19" spans="1:5" ht="23.1" customHeight="1">
      <c r="A19" s="7"/>
      <c r="B19" s="11"/>
      <c r="C19" s="11"/>
      <c r="D19" s="7"/>
    </row>
    <row r="20" spans="1:5" ht="23.1" customHeight="1"/>
    <row r="21" spans="1:5" ht="23.1" customHeight="1"/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7" t="s">
        <v>1</v>
      </c>
      <c r="B1" s="97"/>
      <c r="C1" s="97"/>
      <c r="D1" s="97"/>
      <c r="E1" s="97"/>
    </row>
    <row r="2" spans="1:5" ht="20.100000000000001" customHeight="1">
      <c r="A2" s="40" t="s">
        <v>214</v>
      </c>
      <c r="B2" s="7"/>
      <c r="C2" s="10"/>
      <c r="D2" s="8"/>
      <c r="E2" s="9" t="s">
        <v>66</v>
      </c>
    </row>
    <row r="3" spans="1:5" ht="16.350000000000001" customHeight="1">
      <c r="A3" s="99" t="s">
        <v>133</v>
      </c>
      <c r="B3" s="101" t="s">
        <v>37</v>
      </c>
      <c r="C3" s="103" t="s">
        <v>28</v>
      </c>
      <c r="D3" s="105" t="s">
        <v>9</v>
      </c>
      <c r="E3" s="99" t="s">
        <v>77</v>
      </c>
    </row>
    <row r="4" spans="1:5" ht="14.1" customHeight="1">
      <c r="A4" s="99"/>
      <c r="B4" s="102"/>
      <c r="C4" s="104"/>
      <c r="D4" s="105"/>
      <c r="E4" s="99"/>
    </row>
    <row r="5" spans="1:5" ht="20.100000000000001" customHeight="1">
      <c r="A5" s="25" t="s">
        <v>85</v>
      </c>
      <c r="B5" s="26" t="s">
        <v>85</v>
      </c>
      <c r="C5" s="26">
        <v>1</v>
      </c>
      <c r="D5" s="27">
        <v>2</v>
      </c>
      <c r="E5" s="28">
        <v>3</v>
      </c>
    </row>
    <row r="6" spans="1:5" s="60" customFormat="1" ht="23.1" customHeight="1">
      <c r="A6" s="64"/>
      <c r="B6" s="65" t="s">
        <v>28</v>
      </c>
      <c r="C6" s="66">
        <v>1179.67</v>
      </c>
      <c r="D6" s="66">
        <v>885.37</v>
      </c>
      <c r="E6" s="63">
        <v>294.3</v>
      </c>
    </row>
    <row r="7" spans="1:5" ht="23.1" customHeight="1">
      <c r="A7" s="64" t="s">
        <v>203</v>
      </c>
      <c r="B7" s="65" t="s">
        <v>192</v>
      </c>
      <c r="C7" s="66">
        <v>1063.18</v>
      </c>
      <c r="D7" s="66">
        <v>768.88</v>
      </c>
      <c r="E7" s="63">
        <v>294.3</v>
      </c>
    </row>
    <row r="8" spans="1:5" ht="23.1" customHeight="1">
      <c r="A8" s="64" t="s">
        <v>204</v>
      </c>
      <c r="B8" s="65" t="s">
        <v>193</v>
      </c>
      <c r="C8" s="66">
        <v>1063.18</v>
      </c>
      <c r="D8" s="66">
        <v>768.88</v>
      </c>
      <c r="E8" s="63">
        <v>294.3</v>
      </c>
    </row>
    <row r="9" spans="1:5" ht="23.1" customHeight="1">
      <c r="A9" s="64" t="s">
        <v>205</v>
      </c>
      <c r="B9" s="65" t="s">
        <v>194</v>
      </c>
      <c r="C9" s="66">
        <v>771.18</v>
      </c>
      <c r="D9" s="66">
        <v>768.88</v>
      </c>
      <c r="E9" s="63">
        <v>2.2999999999999998</v>
      </c>
    </row>
    <row r="10" spans="1:5" ht="23.1" customHeight="1">
      <c r="A10" s="64" t="s">
        <v>206</v>
      </c>
      <c r="B10" s="65" t="s">
        <v>195</v>
      </c>
      <c r="C10" s="66">
        <v>256</v>
      </c>
      <c r="D10" s="66">
        <v>0</v>
      </c>
      <c r="E10" s="63">
        <v>256</v>
      </c>
    </row>
    <row r="11" spans="1:5" ht="23.1" customHeight="1">
      <c r="A11" s="64" t="s">
        <v>207</v>
      </c>
      <c r="B11" s="65" t="s">
        <v>196</v>
      </c>
      <c r="C11" s="66">
        <v>36</v>
      </c>
      <c r="D11" s="66">
        <v>0</v>
      </c>
      <c r="E11" s="63">
        <v>36</v>
      </c>
    </row>
    <row r="12" spans="1:5" ht="23.1" customHeight="1">
      <c r="A12" s="64" t="s">
        <v>208</v>
      </c>
      <c r="B12" s="65" t="s">
        <v>197</v>
      </c>
      <c r="C12" s="66">
        <v>63.28</v>
      </c>
      <c r="D12" s="66">
        <v>63.28</v>
      </c>
      <c r="E12" s="63">
        <v>0</v>
      </c>
    </row>
    <row r="13" spans="1:5" ht="23.1" customHeight="1">
      <c r="A13" s="64" t="s">
        <v>209</v>
      </c>
      <c r="B13" s="65" t="s">
        <v>198</v>
      </c>
      <c r="C13" s="66">
        <v>63.28</v>
      </c>
      <c r="D13" s="66">
        <v>63.28</v>
      </c>
      <c r="E13" s="63">
        <v>0</v>
      </c>
    </row>
    <row r="14" spans="1:5" ht="23.1" customHeight="1">
      <c r="A14" s="64" t="s">
        <v>210</v>
      </c>
      <c r="B14" s="65" t="s">
        <v>199</v>
      </c>
      <c r="C14" s="66">
        <v>63.28</v>
      </c>
      <c r="D14" s="66">
        <v>63.28</v>
      </c>
      <c r="E14" s="63">
        <v>0</v>
      </c>
    </row>
    <row r="15" spans="1:5" ht="23.1" customHeight="1">
      <c r="A15" s="64" t="s">
        <v>211</v>
      </c>
      <c r="B15" s="65" t="s">
        <v>200</v>
      </c>
      <c r="C15" s="66">
        <v>53.21</v>
      </c>
      <c r="D15" s="66">
        <v>53.21</v>
      </c>
      <c r="E15" s="63">
        <v>0</v>
      </c>
    </row>
    <row r="16" spans="1:5" ht="23.1" customHeight="1">
      <c r="A16" s="64" t="s">
        <v>212</v>
      </c>
      <c r="B16" s="65" t="s">
        <v>201</v>
      </c>
      <c r="C16" s="66">
        <v>53.21</v>
      </c>
      <c r="D16" s="66">
        <v>53.21</v>
      </c>
      <c r="E16" s="63">
        <v>0</v>
      </c>
    </row>
    <row r="17" spans="1:5" ht="23.1" customHeight="1">
      <c r="A17" s="64" t="s">
        <v>213</v>
      </c>
      <c r="B17" s="65" t="s">
        <v>202</v>
      </c>
      <c r="C17" s="66">
        <v>53.21</v>
      </c>
      <c r="D17" s="66">
        <v>53.21</v>
      </c>
      <c r="E17" s="63">
        <v>0</v>
      </c>
    </row>
    <row r="18" spans="1:5" ht="23.1" customHeight="1">
      <c r="B18" s="12"/>
      <c r="C18" s="12"/>
    </row>
    <row r="19" spans="1:5" ht="23.1" customHeight="1">
      <c r="A19" s="7"/>
      <c r="B19" s="11"/>
      <c r="C19" s="11"/>
      <c r="D19" s="7"/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7" t="s">
        <v>25</v>
      </c>
      <c r="B1" s="97"/>
      <c r="C1" s="97"/>
      <c r="D1" s="97"/>
      <c r="E1" s="97"/>
    </row>
    <row r="2" spans="1:5" ht="20.100000000000001" customHeight="1">
      <c r="A2" s="40" t="s">
        <v>225</v>
      </c>
      <c r="B2" s="7"/>
      <c r="C2" s="10"/>
      <c r="D2" s="8"/>
      <c r="E2" s="9" t="s">
        <v>66</v>
      </c>
    </row>
    <row r="3" spans="1:5" ht="20.25" customHeight="1">
      <c r="A3" s="99" t="s">
        <v>133</v>
      </c>
      <c r="B3" s="98" t="s">
        <v>37</v>
      </c>
      <c r="C3" s="99" t="s">
        <v>9</v>
      </c>
      <c r="D3" s="99"/>
      <c r="E3" s="99"/>
    </row>
    <row r="4" spans="1:5" ht="20.25" customHeight="1">
      <c r="A4" s="99"/>
      <c r="B4" s="98"/>
      <c r="C4" s="52" t="s">
        <v>28</v>
      </c>
      <c r="D4" s="23" t="s">
        <v>33</v>
      </c>
      <c r="E4" s="23" t="s">
        <v>76</v>
      </c>
    </row>
    <row r="5" spans="1:5" ht="20.25" customHeight="1">
      <c r="A5" s="55" t="s">
        <v>85</v>
      </c>
      <c r="B5" s="69" t="s">
        <v>85</v>
      </c>
      <c r="C5" s="69">
        <v>1</v>
      </c>
      <c r="D5" s="53">
        <v>2</v>
      </c>
      <c r="E5" s="70">
        <v>3</v>
      </c>
    </row>
    <row r="6" spans="1:5" s="60" customFormat="1" ht="23.1" customHeight="1">
      <c r="A6" s="62"/>
      <c r="B6" s="42" t="s">
        <v>28</v>
      </c>
      <c r="C6" s="75">
        <v>885.37</v>
      </c>
      <c r="D6" s="75">
        <v>686.42</v>
      </c>
      <c r="E6" s="63">
        <v>198.95</v>
      </c>
    </row>
    <row r="7" spans="1:5" ht="23.1" customHeight="1">
      <c r="A7" s="62" t="s">
        <v>140</v>
      </c>
      <c r="B7" s="42" t="s">
        <v>71</v>
      </c>
      <c r="C7" s="75">
        <v>658.09</v>
      </c>
      <c r="D7" s="75">
        <v>658.09</v>
      </c>
      <c r="E7" s="63">
        <v>0</v>
      </c>
    </row>
    <row r="8" spans="1:5" ht="23.1" customHeight="1">
      <c r="A8" s="62" t="s">
        <v>141</v>
      </c>
      <c r="B8" s="42" t="s">
        <v>142</v>
      </c>
      <c r="C8" s="75">
        <v>219.67</v>
      </c>
      <c r="D8" s="75">
        <v>219.67</v>
      </c>
      <c r="E8" s="63">
        <v>0</v>
      </c>
    </row>
    <row r="9" spans="1:5" ht="23.1" customHeight="1">
      <c r="A9" s="62" t="s">
        <v>143</v>
      </c>
      <c r="B9" s="42" t="s">
        <v>144</v>
      </c>
      <c r="C9" s="75">
        <v>163.31</v>
      </c>
      <c r="D9" s="75">
        <v>163.31</v>
      </c>
      <c r="E9" s="63">
        <v>0</v>
      </c>
    </row>
    <row r="10" spans="1:5" ht="23.1" customHeight="1">
      <c r="A10" s="62" t="s">
        <v>145</v>
      </c>
      <c r="B10" s="42" t="s">
        <v>146</v>
      </c>
      <c r="C10" s="75">
        <v>45.77</v>
      </c>
      <c r="D10" s="75">
        <v>45.77</v>
      </c>
      <c r="E10" s="63">
        <v>0</v>
      </c>
    </row>
    <row r="11" spans="1:5" ht="23.1" customHeight="1">
      <c r="A11" s="62" t="s">
        <v>147</v>
      </c>
      <c r="B11" s="42" t="s">
        <v>148</v>
      </c>
      <c r="C11" s="75">
        <v>14.7</v>
      </c>
      <c r="D11" s="75">
        <v>14.7</v>
      </c>
      <c r="E11" s="63">
        <v>0</v>
      </c>
    </row>
    <row r="12" spans="1:5" ht="23.1" customHeight="1">
      <c r="A12" s="62" t="s">
        <v>149</v>
      </c>
      <c r="B12" s="42" t="s">
        <v>150</v>
      </c>
      <c r="C12" s="75">
        <v>88.69</v>
      </c>
      <c r="D12" s="75">
        <v>88.69</v>
      </c>
      <c r="E12" s="63">
        <v>0</v>
      </c>
    </row>
    <row r="13" spans="1:5" ht="23.1" customHeight="1">
      <c r="A13" s="62" t="s">
        <v>151</v>
      </c>
      <c r="B13" s="42" t="s">
        <v>152</v>
      </c>
      <c r="C13" s="75">
        <v>36.72</v>
      </c>
      <c r="D13" s="75">
        <v>36.72</v>
      </c>
      <c r="E13" s="63">
        <v>0</v>
      </c>
    </row>
    <row r="14" spans="1:5" ht="23.1" customHeight="1">
      <c r="A14" s="62" t="s">
        <v>153</v>
      </c>
      <c r="B14" s="42" t="s">
        <v>154</v>
      </c>
      <c r="C14" s="75">
        <v>26.56</v>
      </c>
      <c r="D14" s="75">
        <v>26.56</v>
      </c>
      <c r="E14" s="63">
        <v>0</v>
      </c>
    </row>
    <row r="15" spans="1:5" ht="23.1" customHeight="1">
      <c r="A15" s="62" t="s">
        <v>155</v>
      </c>
      <c r="B15" s="42" t="s">
        <v>156</v>
      </c>
      <c r="C15" s="75">
        <v>2.66</v>
      </c>
      <c r="D15" s="75">
        <v>2.66</v>
      </c>
      <c r="E15" s="63">
        <v>0</v>
      </c>
    </row>
    <row r="16" spans="1:5" ht="23.1" customHeight="1">
      <c r="A16" s="62" t="s">
        <v>157</v>
      </c>
      <c r="B16" s="42" t="s">
        <v>158</v>
      </c>
      <c r="C16" s="75">
        <v>53.21</v>
      </c>
      <c r="D16" s="75">
        <v>53.21</v>
      </c>
      <c r="E16" s="63">
        <v>0</v>
      </c>
    </row>
    <row r="17" spans="1:5" ht="23.1" customHeight="1">
      <c r="A17" s="62" t="s">
        <v>220</v>
      </c>
      <c r="B17" s="42" t="s">
        <v>215</v>
      </c>
      <c r="C17" s="75">
        <v>6.8</v>
      </c>
      <c r="D17" s="75">
        <v>6.8</v>
      </c>
      <c r="E17" s="63">
        <v>0</v>
      </c>
    </row>
    <row r="18" spans="1:5" ht="23.1" customHeight="1">
      <c r="A18" s="62" t="s">
        <v>159</v>
      </c>
      <c r="B18" s="42" t="s">
        <v>87</v>
      </c>
      <c r="C18" s="75">
        <v>198.95</v>
      </c>
      <c r="D18" s="75">
        <v>0</v>
      </c>
      <c r="E18" s="63">
        <v>198.95</v>
      </c>
    </row>
    <row r="19" spans="1:5" ht="23.1" customHeight="1">
      <c r="A19" s="62" t="s">
        <v>160</v>
      </c>
      <c r="B19" s="42" t="s">
        <v>161</v>
      </c>
      <c r="C19" s="75">
        <v>10</v>
      </c>
      <c r="D19" s="75">
        <v>0</v>
      </c>
      <c r="E19" s="63">
        <v>10</v>
      </c>
    </row>
    <row r="20" spans="1:5" ht="23.1" customHeight="1">
      <c r="A20" s="62" t="s">
        <v>221</v>
      </c>
      <c r="B20" s="42" t="s">
        <v>216</v>
      </c>
      <c r="C20" s="75">
        <v>3</v>
      </c>
      <c r="D20" s="75">
        <v>0</v>
      </c>
      <c r="E20" s="63">
        <v>3</v>
      </c>
    </row>
    <row r="21" spans="1:5" ht="23.1" customHeight="1">
      <c r="A21" s="62" t="s">
        <v>162</v>
      </c>
      <c r="B21" s="42" t="s">
        <v>163</v>
      </c>
      <c r="C21" s="75">
        <v>5</v>
      </c>
      <c r="D21" s="75">
        <v>0</v>
      </c>
      <c r="E21" s="63">
        <v>5</v>
      </c>
    </row>
    <row r="22" spans="1:5" ht="23.1" customHeight="1">
      <c r="A22" s="62" t="s">
        <v>222</v>
      </c>
      <c r="B22" s="42" t="s">
        <v>217</v>
      </c>
      <c r="C22" s="75">
        <v>12</v>
      </c>
      <c r="D22" s="75">
        <v>0</v>
      </c>
      <c r="E22" s="63">
        <v>12</v>
      </c>
    </row>
    <row r="23" spans="1:5" ht="23.1" customHeight="1">
      <c r="A23" s="62" t="s">
        <v>223</v>
      </c>
      <c r="B23" s="42" t="s">
        <v>218</v>
      </c>
      <c r="C23" s="75">
        <v>5</v>
      </c>
      <c r="D23" s="75">
        <v>0</v>
      </c>
      <c r="E23" s="63">
        <v>5</v>
      </c>
    </row>
    <row r="24" spans="1:5" ht="23.1" customHeight="1">
      <c r="A24" s="62" t="s">
        <v>164</v>
      </c>
      <c r="B24" s="42" t="s">
        <v>165</v>
      </c>
      <c r="C24" s="75">
        <v>5</v>
      </c>
      <c r="D24" s="75">
        <v>0</v>
      </c>
      <c r="E24" s="63">
        <v>5</v>
      </c>
    </row>
    <row r="25" spans="1:5" ht="23.1" customHeight="1">
      <c r="A25" s="62" t="s">
        <v>166</v>
      </c>
      <c r="B25" s="42" t="s">
        <v>167</v>
      </c>
      <c r="C25" s="75">
        <v>5</v>
      </c>
      <c r="D25" s="75">
        <v>0</v>
      </c>
      <c r="E25" s="63">
        <v>5</v>
      </c>
    </row>
    <row r="26" spans="1:5" ht="23.1" customHeight="1">
      <c r="A26" s="62" t="s">
        <v>224</v>
      </c>
      <c r="B26" s="42" t="s">
        <v>219</v>
      </c>
      <c r="C26" s="75">
        <v>2</v>
      </c>
      <c r="D26" s="75">
        <v>0</v>
      </c>
      <c r="E26" s="63">
        <v>2</v>
      </c>
    </row>
    <row r="27" spans="1:5" ht="23.1" customHeight="1">
      <c r="A27" s="62" t="s">
        <v>168</v>
      </c>
      <c r="B27" s="42" t="s">
        <v>169</v>
      </c>
      <c r="C27" s="75">
        <v>2</v>
      </c>
      <c r="D27" s="75">
        <v>0</v>
      </c>
      <c r="E27" s="63">
        <v>2</v>
      </c>
    </row>
    <row r="28" spans="1:5" ht="23.1" customHeight="1">
      <c r="A28" s="62" t="s">
        <v>170</v>
      </c>
      <c r="B28" s="42" t="s">
        <v>171</v>
      </c>
      <c r="C28" s="75">
        <v>6</v>
      </c>
      <c r="D28" s="75">
        <v>0</v>
      </c>
      <c r="E28" s="63">
        <v>6</v>
      </c>
    </row>
    <row r="29" spans="1:5" ht="23.1" customHeight="1">
      <c r="A29" s="62" t="s">
        <v>172</v>
      </c>
      <c r="B29" s="42" t="s">
        <v>173</v>
      </c>
      <c r="C29" s="75">
        <v>8.8699999999999992</v>
      </c>
      <c r="D29" s="75">
        <v>0</v>
      </c>
      <c r="E29" s="63">
        <v>8.8699999999999992</v>
      </c>
    </row>
    <row r="30" spans="1:5" ht="23.1" customHeight="1">
      <c r="A30" s="62" t="s">
        <v>174</v>
      </c>
      <c r="B30" s="42" t="s">
        <v>175</v>
      </c>
      <c r="C30" s="75">
        <v>17.41</v>
      </c>
      <c r="D30" s="75">
        <v>0</v>
      </c>
      <c r="E30" s="63">
        <v>17.41</v>
      </c>
    </row>
    <row r="31" spans="1:5" ht="23.1" customHeight="1">
      <c r="A31" s="62" t="s">
        <v>176</v>
      </c>
      <c r="B31" s="42" t="s">
        <v>177</v>
      </c>
      <c r="C31" s="75">
        <v>49</v>
      </c>
      <c r="D31" s="75">
        <v>0</v>
      </c>
      <c r="E31" s="63">
        <v>49</v>
      </c>
    </row>
    <row r="32" spans="1:5" ht="23.1" customHeight="1">
      <c r="A32" s="62" t="s">
        <v>178</v>
      </c>
      <c r="B32" s="42" t="s">
        <v>179</v>
      </c>
      <c r="C32" s="75">
        <v>51.49</v>
      </c>
      <c r="D32" s="75">
        <v>0</v>
      </c>
      <c r="E32" s="63">
        <v>51.49</v>
      </c>
    </row>
    <row r="33" spans="1:5" ht="23.1" customHeight="1">
      <c r="A33" s="62" t="s">
        <v>180</v>
      </c>
      <c r="B33" s="42" t="s">
        <v>181</v>
      </c>
      <c r="C33" s="75">
        <v>17.18</v>
      </c>
      <c r="D33" s="75">
        <v>0</v>
      </c>
      <c r="E33" s="63">
        <v>17.18</v>
      </c>
    </row>
    <row r="34" spans="1:5" ht="23.1" customHeight="1">
      <c r="A34" s="62" t="s">
        <v>182</v>
      </c>
      <c r="B34" s="42" t="s">
        <v>183</v>
      </c>
      <c r="C34" s="75">
        <v>28.33</v>
      </c>
      <c r="D34" s="75">
        <v>28.33</v>
      </c>
      <c r="E34" s="63">
        <v>0</v>
      </c>
    </row>
    <row r="35" spans="1:5" ht="23.1" customHeight="1">
      <c r="A35" s="62" t="s">
        <v>184</v>
      </c>
      <c r="B35" s="42" t="s">
        <v>185</v>
      </c>
      <c r="C35" s="75">
        <v>28.13</v>
      </c>
      <c r="D35" s="75">
        <v>28.13</v>
      </c>
      <c r="E35" s="63">
        <v>0</v>
      </c>
    </row>
    <row r="36" spans="1:5" ht="23.1" customHeight="1">
      <c r="A36" s="62" t="s">
        <v>186</v>
      </c>
      <c r="B36" s="42" t="s">
        <v>187</v>
      </c>
      <c r="C36" s="75">
        <v>0.2</v>
      </c>
      <c r="D36" s="75">
        <v>0.2</v>
      </c>
      <c r="E36" s="63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7" t="s">
        <v>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5" ht="20.100000000000001" customHeight="1">
      <c r="A2" s="40" t="s">
        <v>226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5" t="s">
        <v>66</v>
      </c>
    </row>
    <row r="3" spans="1:35" ht="21.75" customHeight="1">
      <c r="A3" s="106" t="s">
        <v>133</v>
      </c>
      <c r="B3" s="106" t="s">
        <v>37</v>
      </c>
      <c r="C3" s="107" t="s">
        <v>28</v>
      </c>
      <c r="D3" s="106" t="s">
        <v>9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</row>
    <row r="4" spans="1:35" ht="21.75" customHeight="1">
      <c r="A4" s="106"/>
      <c r="B4" s="106"/>
      <c r="C4" s="107"/>
      <c r="D4" s="109" t="s">
        <v>71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110" t="s">
        <v>87</v>
      </c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08" t="s">
        <v>118</v>
      </c>
      <c r="AB4" s="109"/>
      <c r="AC4" s="109"/>
      <c r="AD4" s="109"/>
      <c r="AE4" s="109"/>
      <c r="AF4" s="109"/>
    </row>
    <row r="5" spans="1:35" ht="89.25" customHeight="1">
      <c r="A5" s="106"/>
      <c r="B5" s="106"/>
      <c r="C5" s="106"/>
      <c r="D5" s="84" t="s">
        <v>72</v>
      </c>
      <c r="E5" s="84" t="s">
        <v>114</v>
      </c>
      <c r="F5" s="84" t="s">
        <v>10</v>
      </c>
      <c r="G5" s="84" t="s">
        <v>53</v>
      </c>
      <c r="H5" s="84" t="s">
        <v>61</v>
      </c>
      <c r="I5" s="84" t="s">
        <v>0</v>
      </c>
      <c r="J5" s="84" t="s">
        <v>8</v>
      </c>
      <c r="K5" s="84" t="s">
        <v>67</v>
      </c>
      <c r="L5" s="84" t="s">
        <v>122</v>
      </c>
      <c r="M5" s="84" t="s">
        <v>12</v>
      </c>
      <c r="N5" s="84" t="s">
        <v>7</v>
      </c>
      <c r="O5" s="84" t="s">
        <v>127</v>
      </c>
      <c r="P5" s="84" t="s">
        <v>72</v>
      </c>
      <c r="Q5" s="84" t="s">
        <v>65</v>
      </c>
      <c r="R5" s="84" t="s">
        <v>92</v>
      </c>
      <c r="S5" s="84" t="s">
        <v>31</v>
      </c>
      <c r="T5" s="84" t="s">
        <v>84</v>
      </c>
      <c r="U5" s="84" t="s">
        <v>113</v>
      </c>
      <c r="V5" s="84" t="s">
        <v>38</v>
      </c>
      <c r="W5" s="84" t="s">
        <v>50</v>
      </c>
      <c r="X5" s="84" t="s">
        <v>55</v>
      </c>
      <c r="Y5" s="84" t="s">
        <v>78</v>
      </c>
      <c r="Z5" s="84" t="s">
        <v>90</v>
      </c>
      <c r="AA5" s="36" t="s">
        <v>72</v>
      </c>
      <c r="AB5" s="37" t="s">
        <v>3</v>
      </c>
      <c r="AC5" s="37" t="s">
        <v>132</v>
      </c>
      <c r="AD5" s="37" t="s">
        <v>69</v>
      </c>
      <c r="AE5" s="37" t="s">
        <v>115</v>
      </c>
      <c r="AF5" s="37" t="s">
        <v>103</v>
      </c>
    </row>
    <row r="6" spans="1:35" ht="20.100000000000001" customHeight="1">
      <c r="A6" s="38" t="s">
        <v>85</v>
      </c>
      <c r="B6" s="39" t="s">
        <v>85</v>
      </c>
      <c r="C6" s="85">
        <v>1</v>
      </c>
      <c r="D6" s="85">
        <v>2</v>
      </c>
      <c r="E6" s="85">
        <v>3</v>
      </c>
      <c r="F6" s="85">
        <v>4</v>
      </c>
      <c r="G6" s="85">
        <v>5</v>
      </c>
      <c r="H6" s="85">
        <v>6</v>
      </c>
      <c r="I6" s="85">
        <v>7</v>
      </c>
      <c r="J6" s="85">
        <v>8</v>
      </c>
      <c r="K6" s="85">
        <v>9</v>
      </c>
      <c r="L6" s="85">
        <v>10</v>
      </c>
      <c r="M6" s="85">
        <v>11</v>
      </c>
      <c r="N6" s="85">
        <v>12</v>
      </c>
      <c r="O6" s="85">
        <v>13</v>
      </c>
      <c r="P6" s="85">
        <v>14</v>
      </c>
      <c r="Q6" s="85">
        <v>15</v>
      </c>
      <c r="R6" s="85">
        <v>16</v>
      </c>
      <c r="S6" s="85">
        <v>17</v>
      </c>
      <c r="T6" s="85">
        <v>18</v>
      </c>
      <c r="U6" s="85">
        <v>19</v>
      </c>
      <c r="V6" s="85">
        <v>20</v>
      </c>
      <c r="W6" s="85">
        <v>21</v>
      </c>
      <c r="X6" s="85">
        <v>22</v>
      </c>
      <c r="Y6" s="85">
        <v>23</v>
      </c>
      <c r="Z6" s="85">
        <v>24</v>
      </c>
      <c r="AA6" s="85">
        <v>25</v>
      </c>
      <c r="AB6" s="85">
        <v>26</v>
      </c>
      <c r="AC6" s="85">
        <v>27</v>
      </c>
      <c r="AD6" s="85">
        <v>28</v>
      </c>
      <c r="AE6" s="85">
        <v>29</v>
      </c>
      <c r="AF6" s="85">
        <v>30</v>
      </c>
    </row>
    <row r="7" spans="1:35" s="60" customFormat="1" ht="23.1" customHeight="1">
      <c r="A7" s="62"/>
      <c r="B7" s="65" t="s">
        <v>28</v>
      </c>
      <c r="C7" s="75">
        <v>885.37</v>
      </c>
      <c r="D7" s="67">
        <v>658.09</v>
      </c>
      <c r="E7" s="67">
        <v>219.67</v>
      </c>
      <c r="F7" s="67">
        <v>163.31</v>
      </c>
      <c r="G7" s="67">
        <v>45.77</v>
      </c>
      <c r="H7" s="68">
        <v>14.7</v>
      </c>
      <c r="I7" s="75">
        <v>88.69</v>
      </c>
      <c r="J7" s="68">
        <v>0</v>
      </c>
      <c r="K7" s="75">
        <v>36.72</v>
      </c>
      <c r="L7" s="67">
        <v>26.56</v>
      </c>
      <c r="M7" s="67">
        <v>2.66</v>
      </c>
      <c r="N7" s="68">
        <v>53.21</v>
      </c>
      <c r="O7" s="75">
        <v>6.8</v>
      </c>
      <c r="P7" s="67">
        <v>198.95</v>
      </c>
      <c r="Q7" s="67">
        <v>59</v>
      </c>
      <c r="R7" s="67">
        <v>8.8699999999999992</v>
      </c>
      <c r="S7" s="67">
        <v>17.41</v>
      </c>
      <c r="T7" s="67">
        <v>0</v>
      </c>
      <c r="U7" s="68">
        <v>49</v>
      </c>
      <c r="V7" s="75">
        <v>8.8699999999999992</v>
      </c>
      <c r="W7" s="67">
        <v>0.41</v>
      </c>
      <c r="X7" s="67">
        <v>3.9</v>
      </c>
      <c r="Y7" s="67">
        <v>51.49</v>
      </c>
      <c r="Z7" s="68">
        <v>0</v>
      </c>
      <c r="AA7" s="75">
        <v>28.33</v>
      </c>
      <c r="AB7" s="67">
        <v>0</v>
      </c>
      <c r="AC7" s="67">
        <v>28.13</v>
      </c>
      <c r="AD7" s="68">
        <v>0.2</v>
      </c>
      <c r="AE7" s="75">
        <v>0</v>
      </c>
      <c r="AF7" s="67">
        <v>0</v>
      </c>
    </row>
    <row r="8" spans="1:35" ht="23.1" customHeight="1">
      <c r="A8" s="62" t="s">
        <v>203</v>
      </c>
      <c r="B8" s="65" t="s">
        <v>192</v>
      </c>
      <c r="C8" s="75">
        <v>768.88</v>
      </c>
      <c r="D8" s="67">
        <v>541.6</v>
      </c>
      <c r="E8" s="67">
        <v>219.67</v>
      </c>
      <c r="F8" s="67">
        <v>163.31</v>
      </c>
      <c r="G8" s="67">
        <v>45.77</v>
      </c>
      <c r="H8" s="68">
        <v>14.7</v>
      </c>
      <c r="I8" s="75">
        <v>88.69</v>
      </c>
      <c r="J8" s="68">
        <v>0</v>
      </c>
      <c r="K8" s="75">
        <v>0</v>
      </c>
      <c r="L8" s="67">
        <v>0</v>
      </c>
      <c r="M8" s="67">
        <v>2.66</v>
      </c>
      <c r="N8" s="68">
        <v>0</v>
      </c>
      <c r="O8" s="75">
        <v>6.8</v>
      </c>
      <c r="P8" s="67">
        <v>198.95</v>
      </c>
      <c r="Q8" s="67">
        <v>59</v>
      </c>
      <c r="R8" s="67">
        <v>8.8699999999999992</v>
      </c>
      <c r="S8" s="67">
        <v>17.41</v>
      </c>
      <c r="T8" s="67">
        <v>0</v>
      </c>
      <c r="U8" s="68">
        <v>49</v>
      </c>
      <c r="V8" s="75">
        <v>8.8699999999999992</v>
      </c>
      <c r="W8" s="67">
        <v>0.41</v>
      </c>
      <c r="X8" s="67">
        <v>3.9</v>
      </c>
      <c r="Y8" s="67">
        <v>51.49</v>
      </c>
      <c r="Z8" s="68">
        <v>0</v>
      </c>
      <c r="AA8" s="75">
        <v>28.33</v>
      </c>
      <c r="AB8" s="67">
        <v>0</v>
      </c>
      <c r="AC8" s="67">
        <v>28.13</v>
      </c>
      <c r="AD8" s="68">
        <v>0.2</v>
      </c>
      <c r="AE8" s="75">
        <v>0</v>
      </c>
      <c r="AF8" s="67">
        <v>0</v>
      </c>
      <c r="AG8" s="12"/>
    </row>
    <row r="9" spans="1:35" ht="23.1" customHeight="1">
      <c r="A9" s="62" t="s">
        <v>204</v>
      </c>
      <c r="B9" s="65" t="s">
        <v>193</v>
      </c>
      <c r="C9" s="75">
        <v>768.88</v>
      </c>
      <c r="D9" s="67">
        <v>541.6</v>
      </c>
      <c r="E9" s="67">
        <v>219.67</v>
      </c>
      <c r="F9" s="67">
        <v>163.31</v>
      </c>
      <c r="G9" s="67">
        <v>45.77</v>
      </c>
      <c r="H9" s="68">
        <v>14.7</v>
      </c>
      <c r="I9" s="75">
        <v>88.69</v>
      </c>
      <c r="J9" s="68">
        <v>0</v>
      </c>
      <c r="K9" s="75">
        <v>0</v>
      </c>
      <c r="L9" s="67">
        <v>0</v>
      </c>
      <c r="M9" s="67">
        <v>2.66</v>
      </c>
      <c r="N9" s="68">
        <v>0</v>
      </c>
      <c r="O9" s="75">
        <v>6.8</v>
      </c>
      <c r="P9" s="67">
        <v>198.95</v>
      </c>
      <c r="Q9" s="67">
        <v>59</v>
      </c>
      <c r="R9" s="67">
        <v>8.8699999999999992</v>
      </c>
      <c r="S9" s="67">
        <v>17.41</v>
      </c>
      <c r="T9" s="67">
        <v>0</v>
      </c>
      <c r="U9" s="68">
        <v>49</v>
      </c>
      <c r="V9" s="75">
        <v>8.8699999999999992</v>
      </c>
      <c r="W9" s="67">
        <v>0.41</v>
      </c>
      <c r="X9" s="67">
        <v>3.9</v>
      </c>
      <c r="Y9" s="67">
        <v>51.49</v>
      </c>
      <c r="Z9" s="68">
        <v>0</v>
      </c>
      <c r="AA9" s="75">
        <v>28.33</v>
      </c>
      <c r="AB9" s="67">
        <v>0</v>
      </c>
      <c r="AC9" s="67">
        <v>28.13</v>
      </c>
      <c r="AD9" s="68">
        <v>0.2</v>
      </c>
      <c r="AE9" s="75">
        <v>0</v>
      </c>
      <c r="AF9" s="67">
        <v>0</v>
      </c>
      <c r="AG9" s="12"/>
    </row>
    <row r="10" spans="1:35" ht="23.1" customHeight="1">
      <c r="A10" s="62" t="s">
        <v>205</v>
      </c>
      <c r="B10" s="65" t="s">
        <v>194</v>
      </c>
      <c r="C10" s="75">
        <v>768.88</v>
      </c>
      <c r="D10" s="67">
        <v>541.6</v>
      </c>
      <c r="E10" s="67">
        <v>219.67</v>
      </c>
      <c r="F10" s="67">
        <v>163.31</v>
      </c>
      <c r="G10" s="67">
        <v>45.77</v>
      </c>
      <c r="H10" s="68">
        <v>14.7</v>
      </c>
      <c r="I10" s="75">
        <v>88.69</v>
      </c>
      <c r="J10" s="68">
        <v>0</v>
      </c>
      <c r="K10" s="75">
        <v>0</v>
      </c>
      <c r="L10" s="67">
        <v>0</v>
      </c>
      <c r="M10" s="67">
        <v>2.66</v>
      </c>
      <c r="N10" s="68">
        <v>0</v>
      </c>
      <c r="O10" s="75">
        <v>6.8</v>
      </c>
      <c r="P10" s="67">
        <v>198.95</v>
      </c>
      <c r="Q10" s="67">
        <v>59</v>
      </c>
      <c r="R10" s="67">
        <v>8.8699999999999992</v>
      </c>
      <c r="S10" s="67">
        <v>17.41</v>
      </c>
      <c r="T10" s="67">
        <v>0</v>
      </c>
      <c r="U10" s="68">
        <v>49</v>
      </c>
      <c r="V10" s="75">
        <v>8.8699999999999992</v>
      </c>
      <c r="W10" s="67">
        <v>0.41</v>
      </c>
      <c r="X10" s="67">
        <v>3.9</v>
      </c>
      <c r="Y10" s="67">
        <v>51.49</v>
      </c>
      <c r="Z10" s="68">
        <v>0</v>
      </c>
      <c r="AA10" s="75">
        <v>28.33</v>
      </c>
      <c r="AB10" s="67">
        <v>0</v>
      </c>
      <c r="AC10" s="67">
        <v>28.13</v>
      </c>
      <c r="AD10" s="68">
        <v>0.2</v>
      </c>
      <c r="AE10" s="75">
        <v>0</v>
      </c>
      <c r="AF10" s="67">
        <v>0</v>
      </c>
    </row>
    <row r="11" spans="1:35" ht="23.1" customHeight="1">
      <c r="A11" s="62" t="s">
        <v>208</v>
      </c>
      <c r="B11" s="65" t="s">
        <v>197</v>
      </c>
      <c r="C11" s="75">
        <v>63.28</v>
      </c>
      <c r="D11" s="67">
        <v>63.28</v>
      </c>
      <c r="E11" s="67">
        <v>0</v>
      </c>
      <c r="F11" s="67">
        <v>0</v>
      </c>
      <c r="G11" s="67">
        <v>0</v>
      </c>
      <c r="H11" s="68">
        <v>0</v>
      </c>
      <c r="I11" s="75">
        <v>0</v>
      </c>
      <c r="J11" s="68">
        <v>0</v>
      </c>
      <c r="K11" s="75">
        <v>36.72</v>
      </c>
      <c r="L11" s="67">
        <v>26.56</v>
      </c>
      <c r="M11" s="67">
        <v>0</v>
      </c>
      <c r="N11" s="68">
        <v>0</v>
      </c>
      <c r="O11" s="75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8">
        <v>0</v>
      </c>
      <c r="V11" s="75">
        <v>0</v>
      </c>
      <c r="W11" s="67">
        <v>0</v>
      </c>
      <c r="X11" s="67">
        <v>0</v>
      </c>
      <c r="Y11" s="67">
        <v>0</v>
      </c>
      <c r="Z11" s="68">
        <v>0</v>
      </c>
      <c r="AA11" s="75">
        <v>0</v>
      </c>
      <c r="AB11" s="67">
        <v>0</v>
      </c>
      <c r="AC11" s="67">
        <v>0</v>
      </c>
      <c r="AD11" s="68">
        <v>0</v>
      </c>
      <c r="AE11" s="75">
        <v>0</v>
      </c>
      <c r="AF11" s="67">
        <v>0</v>
      </c>
    </row>
    <row r="12" spans="1:35" ht="23.1" customHeight="1">
      <c r="A12" s="62" t="s">
        <v>209</v>
      </c>
      <c r="B12" s="65" t="s">
        <v>198</v>
      </c>
      <c r="C12" s="75">
        <v>63.28</v>
      </c>
      <c r="D12" s="67">
        <v>63.28</v>
      </c>
      <c r="E12" s="67">
        <v>0</v>
      </c>
      <c r="F12" s="67">
        <v>0</v>
      </c>
      <c r="G12" s="67">
        <v>0</v>
      </c>
      <c r="H12" s="68">
        <v>0</v>
      </c>
      <c r="I12" s="75">
        <v>0</v>
      </c>
      <c r="J12" s="68">
        <v>0</v>
      </c>
      <c r="K12" s="75">
        <v>36.72</v>
      </c>
      <c r="L12" s="67">
        <v>26.56</v>
      </c>
      <c r="M12" s="67">
        <v>0</v>
      </c>
      <c r="N12" s="68">
        <v>0</v>
      </c>
      <c r="O12" s="75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8">
        <v>0</v>
      </c>
      <c r="V12" s="75">
        <v>0</v>
      </c>
      <c r="W12" s="67">
        <v>0</v>
      </c>
      <c r="X12" s="67">
        <v>0</v>
      </c>
      <c r="Y12" s="67">
        <v>0</v>
      </c>
      <c r="Z12" s="68">
        <v>0</v>
      </c>
      <c r="AA12" s="75">
        <v>0</v>
      </c>
      <c r="AB12" s="67">
        <v>0</v>
      </c>
      <c r="AC12" s="67">
        <v>0</v>
      </c>
      <c r="AD12" s="68">
        <v>0</v>
      </c>
      <c r="AE12" s="75">
        <v>0</v>
      </c>
      <c r="AF12" s="67">
        <v>0</v>
      </c>
    </row>
    <row r="13" spans="1:35" ht="23.1" customHeight="1">
      <c r="A13" s="62" t="s">
        <v>210</v>
      </c>
      <c r="B13" s="65" t="s">
        <v>199</v>
      </c>
      <c r="C13" s="75">
        <v>63.28</v>
      </c>
      <c r="D13" s="67">
        <v>63.28</v>
      </c>
      <c r="E13" s="67">
        <v>0</v>
      </c>
      <c r="F13" s="67">
        <v>0</v>
      </c>
      <c r="G13" s="67">
        <v>0</v>
      </c>
      <c r="H13" s="68">
        <v>0</v>
      </c>
      <c r="I13" s="75">
        <v>0</v>
      </c>
      <c r="J13" s="68">
        <v>0</v>
      </c>
      <c r="K13" s="75">
        <v>36.72</v>
      </c>
      <c r="L13" s="67">
        <v>26.56</v>
      </c>
      <c r="M13" s="67">
        <v>0</v>
      </c>
      <c r="N13" s="68">
        <v>0</v>
      </c>
      <c r="O13" s="75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8">
        <v>0</v>
      </c>
      <c r="V13" s="75">
        <v>0</v>
      </c>
      <c r="W13" s="67">
        <v>0</v>
      </c>
      <c r="X13" s="67">
        <v>0</v>
      </c>
      <c r="Y13" s="67">
        <v>0</v>
      </c>
      <c r="Z13" s="68">
        <v>0</v>
      </c>
      <c r="AA13" s="75">
        <v>0</v>
      </c>
      <c r="AB13" s="67">
        <v>0</v>
      </c>
      <c r="AC13" s="67">
        <v>0</v>
      </c>
      <c r="AD13" s="68">
        <v>0</v>
      </c>
      <c r="AE13" s="75">
        <v>0</v>
      </c>
      <c r="AF13" s="67">
        <v>0</v>
      </c>
    </row>
    <row r="14" spans="1:35" ht="23.1" customHeight="1">
      <c r="A14" s="62" t="s">
        <v>211</v>
      </c>
      <c r="B14" s="65" t="s">
        <v>200</v>
      </c>
      <c r="C14" s="75">
        <v>53.21</v>
      </c>
      <c r="D14" s="67">
        <v>53.21</v>
      </c>
      <c r="E14" s="67">
        <v>0</v>
      </c>
      <c r="F14" s="67">
        <v>0</v>
      </c>
      <c r="G14" s="67">
        <v>0</v>
      </c>
      <c r="H14" s="68">
        <v>0</v>
      </c>
      <c r="I14" s="75">
        <v>0</v>
      </c>
      <c r="J14" s="68">
        <v>0</v>
      </c>
      <c r="K14" s="75">
        <v>0</v>
      </c>
      <c r="L14" s="67">
        <v>0</v>
      </c>
      <c r="M14" s="67">
        <v>0</v>
      </c>
      <c r="N14" s="68">
        <v>53.21</v>
      </c>
      <c r="O14" s="75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  <c r="U14" s="68">
        <v>0</v>
      </c>
      <c r="V14" s="75">
        <v>0</v>
      </c>
      <c r="W14" s="67">
        <v>0</v>
      </c>
      <c r="X14" s="67">
        <v>0</v>
      </c>
      <c r="Y14" s="67">
        <v>0</v>
      </c>
      <c r="Z14" s="68">
        <v>0</v>
      </c>
      <c r="AA14" s="75">
        <v>0</v>
      </c>
      <c r="AB14" s="67">
        <v>0</v>
      </c>
      <c r="AC14" s="67">
        <v>0</v>
      </c>
      <c r="AD14" s="68">
        <v>0</v>
      </c>
      <c r="AE14" s="75">
        <v>0</v>
      </c>
      <c r="AF14" s="67">
        <v>0</v>
      </c>
      <c r="AG14" s="12"/>
      <c r="AH14" s="12"/>
      <c r="AI14" s="12"/>
    </row>
    <row r="15" spans="1:35" ht="23.1" customHeight="1">
      <c r="A15" s="62" t="s">
        <v>212</v>
      </c>
      <c r="B15" s="65" t="s">
        <v>201</v>
      </c>
      <c r="C15" s="75">
        <v>53.21</v>
      </c>
      <c r="D15" s="67">
        <v>53.21</v>
      </c>
      <c r="E15" s="67">
        <v>0</v>
      </c>
      <c r="F15" s="67">
        <v>0</v>
      </c>
      <c r="G15" s="67">
        <v>0</v>
      </c>
      <c r="H15" s="68">
        <v>0</v>
      </c>
      <c r="I15" s="75">
        <v>0</v>
      </c>
      <c r="J15" s="68">
        <v>0</v>
      </c>
      <c r="K15" s="75">
        <v>0</v>
      </c>
      <c r="L15" s="67">
        <v>0</v>
      </c>
      <c r="M15" s="67">
        <v>0</v>
      </c>
      <c r="N15" s="68">
        <v>53.21</v>
      </c>
      <c r="O15" s="75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8">
        <v>0</v>
      </c>
      <c r="V15" s="75">
        <v>0</v>
      </c>
      <c r="W15" s="67">
        <v>0</v>
      </c>
      <c r="X15" s="67">
        <v>0</v>
      </c>
      <c r="Y15" s="67">
        <v>0</v>
      </c>
      <c r="Z15" s="68">
        <v>0</v>
      </c>
      <c r="AA15" s="75">
        <v>0</v>
      </c>
      <c r="AB15" s="67">
        <v>0</v>
      </c>
      <c r="AC15" s="67">
        <v>0</v>
      </c>
      <c r="AD15" s="68">
        <v>0</v>
      </c>
      <c r="AE15" s="75">
        <v>0</v>
      </c>
      <c r="AF15" s="67">
        <v>0</v>
      </c>
    </row>
    <row r="16" spans="1:35" ht="23.1" customHeight="1">
      <c r="A16" s="62" t="s">
        <v>213</v>
      </c>
      <c r="B16" s="65" t="s">
        <v>202</v>
      </c>
      <c r="C16" s="75">
        <v>53.21</v>
      </c>
      <c r="D16" s="67">
        <v>53.21</v>
      </c>
      <c r="E16" s="67">
        <v>0</v>
      </c>
      <c r="F16" s="67">
        <v>0</v>
      </c>
      <c r="G16" s="67">
        <v>0</v>
      </c>
      <c r="H16" s="68">
        <v>0</v>
      </c>
      <c r="I16" s="75">
        <v>0</v>
      </c>
      <c r="J16" s="68">
        <v>0</v>
      </c>
      <c r="K16" s="75">
        <v>0</v>
      </c>
      <c r="L16" s="67">
        <v>0</v>
      </c>
      <c r="M16" s="67">
        <v>0</v>
      </c>
      <c r="N16" s="68">
        <v>53.21</v>
      </c>
      <c r="O16" s="75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8">
        <v>0</v>
      </c>
      <c r="V16" s="75">
        <v>0</v>
      </c>
      <c r="W16" s="67">
        <v>0</v>
      </c>
      <c r="X16" s="67">
        <v>0</v>
      </c>
      <c r="Y16" s="67">
        <v>0</v>
      </c>
      <c r="Z16" s="68">
        <v>0</v>
      </c>
      <c r="AA16" s="75">
        <v>0</v>
      </c>
      <c r="AB16" s="67">
        <v>0</v>
      </c>
      <c r="AC16" s="67">
        <v>0</v>
      </c>
      <c r="AD16" s="68">
        <v>0</v>
      </c>
      <c r="AE16" s="75">
        <v>0</v>
      </c>
      <c r="AF16" s="67">
        <v>0</v>
      </c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2018-01-25T01:59:25Z</cp:lastPrinted>
  <dcterms:created xsi:type="dcterms:W3CDTF">2018-01-23T01:04:01Z</dcterms:created>
  <dcterms:modified xsi:type="dcterms:W3CDTF">2018-01-31T08:01:07Z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2491414</vt:i4>
  </property>
</Properties>
</file>