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04"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OLE_LINK1" localSheetId="10">'一般公共预算“三公”经费支出表'!$A$8</definedName>
    <definedName name="_xlnm.Print_Area" localSheetId="3">'财政拨款总表'!$A$1:$F$36</definedName>
    <definedName name="_xlnm.Print_Area" localSheetId="0">'封面'!$A$1:$F$10</definedName>
    <definedName name="_xlnm.Print_Area" localSheetId="4">'收入总表'!$A$1:$K$16</definedName>
    <definedName name="_xlnm.Print_Area" localSheetId="2">'收支总表'!$A$1:$D$35</definedName>
    <definedName name="_xlnm.Print_Area" localSheetId="10">'一般公共预算“三公”经费支出表'!$A$1:$K$6</definedName>
    <definedName name="_xlnm.Print_Area" localSheetId="8">'一般公共预算基本支出表（横向）'!$A$1:$AI$10</definedName>
    <definedName name="_xlnm.Print_Area" localSheetId="7">'一般公共预算基本支出表（纵向）'!$A$1:$E$8</definedName>
    <definedName name="_xlnm.Print_Area" localSheetId="6">'一般公共预算支出表'!$A$1:$E$9</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'支出总表'!$A$1:$E$16</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workbook>
</file>

<file path=xl/sharedStrings.xml><?xml version="1.0" encoding="utf-8"?>
<sst xmlns="http://schemas.openxmlformats.org/spreadsheetml/2006/main" count="338" uniqueCount="195">
  <si>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</si>
  <si>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</si>
  <si>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</si>
  <si>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</si>
  <si>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</si>
  <si>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</si>
  <si>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</si>
  <si>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</si>
  <si>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</si>
  <si>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</si>
  <si>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</si>
  <si>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</si>
  <si>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</si>
  <si>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</si>
  <si>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</si>
  <si>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</si>
  <si>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</si>
  <si>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</si>
  <si>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</si>
  <si>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</si>
  <si>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</si>
  <si>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</si>
  <si>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</si>
  <si>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</si>
  <si>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</si>
  <si>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</si>
  <si>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</si>
  <si>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</si>
  <si>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</si>
  <si>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</si>
  <si>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</si>
  <si>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</si>
  <si>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</si>
  <si>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</si>
  <si>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</si>
  <si>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</si>
  <si>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</si>
  <si>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</si>
  <si>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</si>
  <si>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</si>
  <si>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</si>
  <si>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</si>
  <si>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</si>
  <si>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</si>
  <si>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</si>
  <si>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</si>
  <si>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</si>
  <si>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</si>
  <si>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</si>
  <si>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</si>
  <si>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</si>
  <si>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</si>
  <si>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</si>
  <si>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</si>
  <si>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</si>
  <si>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</si>
  <si>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</si>
  <si>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</si>
  <si>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</si>
  <si>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</si>
  <si>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</si>
  <si>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</si>
  <si>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</si>
  <si>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</si>
  <si>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</si>
  <si>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</si>
  <si>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</si>
  <si>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</si>
  <si>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</si>
  <si>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</si>
  <si>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</si>
  <si>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</si>
  <si>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</si>
  <si>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</si>
  <si>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</si>
  <si>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</si>
  <si>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</si>
  <si>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</si>
  <si>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</si>
  <si>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</si>
  <si>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</si>
  <si>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</si>
  <si>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</si>
  <si>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</si>
  <si>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</si>
  <si>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</si>
  <si>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</si>
  <si>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</si>
  <si>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</si>
  <si>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</si>
  <si>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</si>
  <si>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</si>
  <si>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</si>
  <si>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</si>
  <si>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</si>
  <si>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</si>
  <si>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</si>
  <si>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</si>
  <si>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</si>
  <si>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</si>
  <si>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</si>
  <si>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</si>
  <si>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</si>
  <si>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</si>
  <si>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</si>
  <si>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</si>
  <si>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</si>
  <si>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</si>
  <si>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</si>
  <si>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</si>
  <si>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</si>
  <si>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</si>
  <si>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</si>
  <si>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</si>
  <si>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</si>
  <si>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</si>
  <si>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</si>
  <si>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</si>
  <si>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</si>
  <si>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</si>
  <si>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</si>
  <si>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</si>
  <si>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</si>
  <si>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</si>
  <si>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</si>
  <si>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</si>
  <si>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</si>
  <si>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</si>
  <si>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</si>
  <si>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</si>
  <si>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</si>
  <si>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</si>
  <si>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</si>
  <si>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</si>
  <si>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市公共资源交易中心</t>
  </si>
  <si>
    <t>单位名称：市公共资源交易中心</t>
  </si>
  <si>
    <t>一般公共服务支出</t>
  </si>
  <si>
    <t xml:space="preserve">  政府办公厅（室）及相关机构事务</t>
  </si>
  <si>
    <t xml:space="preserve">    事业运行（政府办公厅（室）及相关机构事务）</t>
  </si>
  <si>
    <t>医疗卫生与计划生育支出</t>
  </si>
  <si>
    <t xml:space="preserve">  行政事业单位医疗</t>
  </si>
  <si>
    <t xml:space="preserve">    事业单位医疗</t>
  </si>
  <si>
    <t xml:space="preserve">    公务员医疗补助</t>
  </si>
  <si>
    <t>住房保障支出</t>
  </si>
  <si>
    <t xml:space="preserve">  住房改革支出</t>
  </si>
  <si>
    <t xml:space="preserve">    住房公积金</t>
  </si>
  <si>
    <t>201</t>
  </si>
  <si>
    <t xml:space="preserve">  20103</t>
  </si>
  <si>
    <t xml:space="preserve">    2010350</t>
  </si>
  <si>
    <t>210</t>
  </si>
  <si>
    <t xml:space="preserve">  21011</t>
  </si>
  <si>
    <t xml:space="preserve">    2101102</t>
  </si>
  <si>
    <t xml:space="preserve">    2101103</t>
  </si>
  <si>
    <t>221</t>
  </si>
  <si>
    <t xml:space="preserve">  22102</t>
  </si>
  <si>
    <t xml:space="preserve">    2210201</t>
  </si>
  <si>
    <t>单位名称：市公共资源交易中心</t>
  </si>
  <si>
    <t>单位名称：市公共资源交易中心</t>
  </si>
  <si>
    <t xml:space="preserve">  其他交通费用</t>
  </si>
  <si>
    <t>302</t>
  </si>
  <si>
    <t xml:space="preserve">  30239</t>
  </si>
  <si>
    <t>本中心“三公”经费支出为财政专户资金支出，没有一般公共预算拨款安排的支出，不在此项统计范围,故此表无数据。</t>
  </si>
  <si>
    <t>说明：本单位无政府性基金预算，此表无数据。</t>
  </si>
  <si>
    <t>说明:本年预算未安排支出，此表数据为空.</t>
  </si>
  <si>
    <t xml:space="preserve">   （1）贯彻实施公共资源交易（含工程建设项目招投标、土地使用权与矿业权交易、国有产权交易、主要污染物排污权交易、政府采购、医用耗材与医疗器械采购等，下同）相关法律、法规、规章和政策，配合有关部门拟订全市公共资源交易场内管理办法、业务操作规程、内部管理制度，经批准后组织实施。</t>
  </si>
  <si>
    <t xml:space="preserve">  一、部门基本概况</t>
  </si>
  <si>
    <t xml:space="preserve">   （2）负责公共资源交易平台及信息网络系统建设、运行、管理；依法依规为进入公共资源交易平台的各类公共资源交易活动提供场所、设施和服务；为电子交易和监管系统提供对接服务；组织平台内交易活动，维护交易现场秩序；在相关行政部门监督下，负责组织招标人（采购人等）或代理人在依法依规建立的评标（评审）专家库中随机抽取专家相关工作。</t>
  </si>
  <si>
    <t xml:space="preserve">   （3）负责收集、存储和发布各类公共资源交易信息，为市场主体提供信息咨询服务；记录、整理、保存交易过程相关资料；负责公共资源交易情况统计、分析、上报。</t>
  </si>
  <si>
    <t xml:space="preserve">   （4）为行业监管、行政监察提供平台服务，协助行政监督部门、纪检监察机关的执法工作；对参与平台内交易活动的相关人员、机构的活动进行评估；记录、留存违反交易现场管理制度行为的证据资料，及时报告交易活动中的违规违纪行为。</t>
  </si>
  <si>
    <t xml:space="preserve">   （5）配合有关部门核验公共资源交易主体、从业人员的资质、资格并提供相关服务；协助有关部门建立公共资源交易从业者信誉评价制度和公共资源交易信用评价体系。</t>
  </si>
  <si>
    <t xml:space="preserve">   （6）受委托实施纳入政府集中采购目录内的政府采购项目、由财政拨款的专项政府采购项目、其他委托采购项目。</t>
  </si>
  <si>
    <t>（8）承办市政府和市公共资源交易管理委员会交办的其他事项。</t>
  </si>
  <si>
    <t xml:space="preserve">   （7）按规定收取相关费用，代收代退相关保证金。</t>
  </si>
  <si>
    <t xml:space="preserve">   （8）承办市政府和市公共资源交易管理委员会交办的其他事项。</t>
  </si>
  <si>
    <t xml:space="preserve">    益阳市公共资源交易中心于2009年7月成立，由原“市招投标交易中心”、“市国有资产产权交易中心”、“市国土资源产权交易中心”、“市房地产产权交易中心”、“市医疗机构药品集中采购中心”、“市政府采购中心”等6个交易中心合并组建。2016年中心机构升格为市政府直属正处级全额拨款公益一类事业单位，核编36人，其中：主任1名、副主任2名、副处级干部1名、正副科级干部14名。内设办公室、人事科、监察室、财务科、信息与业务监督科、工程建设科、政府采购科、国土资源交易科、国有产权交易科9个科室。2016年纪检监察体制改革后，撤销监察室，减少人员编制1名。中心目前实有在职人数39人、退休8人，一般公务用车1辆。</t>
  </si>
  <si>
    <r>
      <t xml:space="preserve"> </t>
    </r>
    <r>
      <rPr>
        <b/>
        <sz val="16"/>
        <color indexed="63"/>
        <rFont val="仿宋"/>
        <family val="3"/>
      </rPr>
      <t>（一）</t>
    </r>
    <r>
      <rPr>
        <b/>
        <sz val="16"/>
        <rFont val="仿宋"/>
        <family val="3"/>
      </rPr>
      <t>职能职责</t>
    </r>
  </si>
  <si>
    <t xml:space="preserve">   （二）支出预算，2018年年初预算数695.76万元，其中，一般公共服务643.57万元，公共安全0万元，教育0万元，科学技术0万元，医疗卫生与计划生育支出24.88万元，住房保障支出27.31万元。支出较去年增加242.49 万元，增加主要原因一是人员工资增加以及公务费人均标准提高，二是由于4个县（市）区交易中心撤销，县（市）交易业务均在市本级进行，中心改造和租赁交易场地、添置设备，项目运行经费增加。</t>
  </si>
  <si>
    <t xml:space="preserve">  三、部门收支总体情况</t>
  </si>
  <si>
    <t xml:space="preserve">    四、一般公共预算拨款支出预算 </t>
  </si>
  <si>
    <t xml:space="preserve">     2018年一般公共预算拨款收入28.87万元，具体安排情况如下：</t>
  </si>
  <si>
    <t xml:space="preserve">    （一）基本支出：2018年年初预算数为28.52万元，是指为保障单位机构正常运转、完成日常工作任务而发生的各项支出，包括用于基本工资、津贴补贴等人员经费以及办公费、印刷费、水电费、办公设备购置等日常公用经费。</t>
  </si>
  <si>
    <t xml:space="preserve">    （二）项目支出：2018年年初预算数为0.35万元，是指单位为完成特定行政工作任务或事业发展目标而发生的支出，包括有关事业发展专项、专项业务费、基本建设支出、对市县专项补助等。其中：退休人员公务费支出0.35万元，主要用于退休人员公务支出。</t>
  </si>
  <si>
    <t xml:space="preserve">    五、其他重要事项的情况说明</t>
  </si>
  <si>
    <t xml:space="preserve">    （一）、机关运行经费</t>
  </si>
  <si>
    <t xml:space="preserve">    我中心为财政专户拨款单位，“三公”经费支出为财政专户资金支出，没有一般公共预算拨款安排的支出。</t>
  </si>
  <si>
    <t xml:space="preserve">    （二）、“三公”经费预算</t>
  </si>
  <si>
    <t xml:space="preserve">     2018年“三公”经费预算数为0万元，其中，公务接待费  0万元，公务用车购置及运行费0万元（其中，公务用车购置费0 万元，公务用车运行费 0万元），因公出国（境）费  0  万元。2018年“三公”经费预算较2017年减少0万元，</t>
  </si>
  <si>
    <r>
      <t xml:space="preserve"> </t>
    </r>
    <r>
      <rPr>
        <b/>
        <sz val="16"/>
        <rFont val="仿宋"/>
        <family val="3"/>
      </rPr>
      <t>（二）、机构设置</t>
    </r>
  </si>
  <si>
    <r>
      <rPr>
        <sz val="16"/>
        <rFont val="仿宋"/>
        <family val="3"/>
      </rPr>
      <t xml:space="preserve">    </t>
    </r>
    <r>
      <rPr>
        <b/>
        <sz val="16"/>
        <rFont val="仿宋"/>
        <family val="3"/>
      </rPr>
      <t>二、部门预算单位构成</t>
    </r>
    <r>
      <rPr>
        <sz val="16"/>
        <rFont val="仿宋"/>
        <family val="3"/>
      </rPr>
      <t xml:space="preserve">
我中心只有本级，没有其他二级预算单位，因此，纳入2018年部门预算编制范围的只有益阳市公共资源交易中心本级。</t>
    </r>
    <r>
      <rPr>
        <sz val="16"/>
        <rFont val="宋体"/>
        <family val="0"/>
      </rPr>
      <t xml:space="preserve">
</t>
    </r>
  </si>
  <si>
    <r>
      <t xml:space="preserve">   （一）收入预算，2018年年初预算数695.76万元，其中，一般公共预算拨款28.87万元，政府性基金预算拨款0万元，国有资本经营预算拨款0万元，纳入专户管理的非税收入0万元，财政专户拨款666.89万元。收入较去年增加242.49 万元，增加</t>
    </r>
    <r>
      <rPr>
        <sz val="16"/>
        <color indexed="8"/>
        <rFont val="仿宋"/>
        <family val="3"/>
      </rPr>
      <t>主要原因一是人员工资增加以及公务费人均标准提高，二是由于4个县（市）区交易中心撤销，县（市）交易业务均在市本级进行，项目运行经费增加。</t>
    </r>
  </si>
  <si>
    <r>
      <t xml:space="preserve">     2018年</t>
    </r>
    <r>
      <rPr>
        <sz val="16"/>
        <color indexed="63"/>
        <rFont val="仿宋"/>
        <family val="3"/>
      </rPr>
      <t>益阳市公共资源交易中心</t>
    </r>
    <r>
      <rPr>
        <sz val="16"/>
        <rFont val="仿宋"/>
        <family val="3"/>
      </rPr>
      <t>机关运行经费当年一般公共预算拨款28.52万元，比2017年预算减少1.25万元，下降4.20%。</t>
    </r>
  </si>
  <si>
    <r>
      <t xml:space="preserve">     2018年</t>
    </r>
    <r>
      <rPr>
        <sz val="16"/>
        <color indexed="63"/>
        <rFont val="仿宋"/>
        <family val="3"/>
      </rPr>
      <t>益阳市公共资源交易中心</t>
    </r>
    <r>
      <rPr>
        <sz val="16"/>
        <rFont val="仿宋"/>
        <family val="3"/>
      </rPr>
      <t>政府采购预算总额 0 万元。</t>
    </r>
  </si>
  <si>
    <t>2018年部门预算公开说明</t>
  </si>
  <si>
    <t xml:space="preserve">    （三）、政府采购情况</t>
  </si>
  <si>
    <r>
      <rPr>
        <sz val="16"/>
        <rFont val="仿宋"/>
        <family val="3"/>
      </rPr>
      <t xml:space="preserve"> </t>
    </r>
    <r>
      <rPr>
        <b/>
        <sz val="16"/>
        <rFont val="仿宋"/>
        <family val="3"/>
      </rPr>
      <t xml:space="preserve">   六、名词解释</t>
    </r>
    <r>
      <rPr>
        <sz val="16"/>
        <rFont val="仿宋"/>
        <family val="3"/>
      </rPr>
      <t xml:space="preserve">
   （一）、机关运行经费：是指各部门的公用经费，包括办公及印刷费、邮电费、差旅费、会议费、福利费、日常维修费、专用资料及一般设备购置费、办公用房水电费、办公用房取暖费、办公用房物业管理费、公务用车运行维护费以及其他费用。
   （二）、“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r>
    <r>
      <rPr>
        <sz val="16"/>
        <rFont val="宋体"/>
        <family val="0"/>
      </rPr>
      <t xml:space="preserve">
</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</si>
</sst>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 _-&quot;¥&quot;#,##0;* \-&quot;¥&quot;#,##0;* _-&quot;¥&quot;&quot;-&quot;;@"/>
    <numFmt numFmtId="181" formatCode="* #,##0;* \-#,##0;* &quot;-&quot;;@"/>
    <numFmt numFmtId="182" formatCode="* _-&quot;¥&quot;#,##0.00;* \-&quot;¥&quot;#,##0.00;* _-&quot;¥&quot;&quot;-&quot;??;@"/>
    <numFmt numFmtId="183" formatCode="* #,##0.00;* \-#,##0.00;* &quot;-&quot;??;@"/>
    <numFmt numFmtId="184" formatCode="&quot;¥&quot;* _-#,##0;&quot;¥&quot;* \-#,##0;&quot;¥&quot;* _-&quot;-&quot;;@"/>
    <numFmt numFmtId="185" formatCode="&quot;¥&quot;* _-#,##0.00;&quot;¥&quot;* \-#,##0.00;&quot;¥&quot;* _-&quot;-&quot;??;@"/>
    <numFmt numFmtId="186" formatCode="#,##0.0_ "/>
    <numFmt numFmtId="187" formatCode="0.00_ "/>
    <numFmt numFmtId="188" formatCode=";;"/>
    <numFmt numFmtId="189" formatCode="#,##0.0000"/>
    <numFmt numFmtId="190" formatCode="&quot;Yes&quot;;&quot;Yes&quot;;&quot;No&quot;"/>
    <numFmt numFmtId="191" formatCode="&quot;True&quot;;&quot;True&quot;;&quot;False&quot;"/>
    <numFmt numFmtId="192" formatCode="&quot;On&quot;;&quot;On&quot;;&quot;Off&quot;"/>
    <numFmt numFmtId="193" formatCode="[$€-2]\ #,##0.00_);[Red]\([$€-2]\ #,##0.00\)"/>
  </numFmts>
  <fonts count="63">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24"/>
      <name val="宋体"/>
      <family val="0"/>
    </font>
    <font>
      <sz val="10.5"/>
      <name val="Calibri"/>
      <family val="2"/>
    </font>
    <font>
      <sz val="11"/>
      <name val="仿宋_GB2312"/>
      <family val="3"/>
    </font>
    <font>
      <sz val="9"/>
      <name val="仿宋"/>
      <family val="3"/>
    </font>
    <font>
      <sz val="10"/>
      <name val="仿宋"/>
      <family val="3"/>
    </font>
    <font>
      <b/>
      <sz val="15"/>
      <name val="仿宋"/>
      <family val="3"/>
    </font>
    <font>
      <sz val="16"/>
      <color indexed="63"/>
      <name val="仿宋"/>
      <family val="3"/>
    </font>
    <font>
      <sz val="16"/>
      <name val="仿宋"/>
      <family val="3"/>
    </font>
    <font>
      <b/>
      <sz val="16"/>
      <color indexed="63"/>
      <name val="仿宋"/>
      <family val="3"/>
    </font>
    <font>
      <b/>
      <sz val="16"/>
      <name val="仿宋"/>
      <family val="3"/>
    </font>
    <font>
      <sz val="16"/>
      <name val="宋体"/>
      <family val="0"/>
    </font>
    <font>
      <sz val="16"/>
      <color indexed="8"/>
      <name val="仿宋"/>
      <family val="3"/>
    </font>
    <font>
      <sz val="24"/>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6"/>
      <color rgb="FF333333"/>
      <name val="仿宋"/>
      <family val="3"/>
    </font>
    <font>
      <sz val="16"/>
      <color rgb="FF000000"/>
      <name val="仿宋"/>
      <family val="3"/>
    </font>
    <font>
      <sz val="9"/>
      <color rgb="FF00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43" fillId="0" borderId="0">
      <alignment vertical="center"/>
      <protection/>
    </xf>
    <xf numFmtId="0" fontId="0" fillId="0" borderId="0">
      <alignment/>
      <protection/>
    </xf>
    <xf numFmtId="0" fontId="50" fillId="21" borderId="0" applyNumberFormat="0" applyBorder="0" applyAlignment="0" applyProtection="0"/>
    <xf numFmtId="0" fontId="51" fillId="0" borderId="4" applyNumberFormat="0" applyFill="0" applyAlignment="0" applyProtection="0"/>
    <xf numFmtId="185" fontId="1" fillId="0" borderId="0" applyFont="0" applyFill="0" applyBorder="0" applyAlignment="0" applyProtection="0"/>
    <xf numFmtId="184" fontId="1" fillId="0" borderId="0" applyFont="0" applyFill="0" applyBorder="0" applyAlignment="0" applyProtection="0"/>
    <xf numFmtId="0" fontId="52" fillId="22" borderId="5" applyNumberFormat="0" applyAlignment="0" applyProtection="0"/>
    <xf numFmtId="0" fontId="53" fillId="23"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7" fillId="30" borderId="0" applyNumberFormat="0" applyBorder="0" applyAlignment="0" applyProtection="0"/>
    <xf numFmtId="0" fontId="58" fillId="22" borderId="8" applyNumberFormat="0" applyAlignment="0" applyProtection="0"/>
    <xf numFmtId="0" fontId="59" fillId="31" borderId="5" applyNumberFormat="0" applyAlignment="0" applyProtection="0"/>
    <xf numFmtId="0" fontId="0" fillId="32" borderId="9" applyNumberFormat="0" applyFont="0" applyAlignment="0" applyProtection="0"/>
  </cellStyleXfs>
  <cellXfs count="133">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6" fontId="6" fillId="33" borderId="0" xfId="0" applyNumberFormat="1" applyFont="1" applyFill="1" applyAlignment="1" applyProtection="1">
      <alignment horizontal="right" vertical="center"/>
      <protection/>
    </xf>
    <xf numFmtId="186" fontId="4"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4" fillId="0" borderId="13"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3" xfId="0" applyNumberFormat="1" applyFont="1" applyFill="1" applyBorder="1" applyAlignment="1">
      <alignment horizontal="center" vertical="center" wrapText="1"/>
    </xf>
    <xf numFmtId="186" fontId="10" fillId="33"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lignment horizontal="center" vertical="center" wrapText="1"/>
    </xf>
    <xf numFmtId="0" fontId="5" fillId="0" borderId="0" xfId="0" applyFont="1" applyFill="1" applyAlignment="1">
      <alignment horizontal="left" vertical="center"/>
    </xf>
    <xf numFmtId="0" fontId="4" fillId="34" borderId="10" xfId="0" applyFont="1" applyFill="1" applyBorder="1" applyAlignment="1">
      <alignment horizontal="left" vertical="center" wrapText="1"/>
    </xf>
    <xf numFmtId="0" fontId="9" fillId="0" borderId="0" xfId="0" applyFont="1" applyFill="1" applyAlignment="1">
      <alignment horizontal="left" vertical="center"/>
    </xf>
    <xf numFmtId="2" fontId="4" fillId="34" borderId="10" xfId="0" applyNumberFormat="1" applyFont="1" applyFill="1" applyBorder="1" applyAlignment="1" applyProtection="1">
      <alignment horizontal="center" vertical="center" wrapText="1"/>
      <protection/>
    </xf>
    <xf numFmtId="0" fontId="4" fillId="34" borderId="14" xfId="0" applyFont="1" applyFill="1" applyBorder="1" applyAlignment="1">
      <alignment vertical="center"/>
    </xf>
    <xf numFmtId="0" fontId="4" fillId="34" borderId="0" xfId="0" applyFont="1" applyFill="1" applyAlignment="1">
      <alignment vertical="center"/>
    </xf>
    <xf numFmtId="0" fontId="4" fillId="34" borderId="0" xfId="0" applyFont="1" applyFill="1" applyAlignment="1">
      <alignment/>
    </xf>
    <xf numFmtId="0" fontId="4" fillId="34" borderId="10" xfId="0" applyFont="1" applyFill="1" applyBorder="1" applyAlignment="1">
      <alignment vertical="center"/>
    </xf>
    <xf numFmtId="0" fontId="0" fillId="34" borderId="0" xfId="0" applyFill="1" applyAlignment="1">
      <alignment horizontal="left" vertical="center"/>
    </xf>
    <xf numFmtId="0" fontId="4" fillId="34" borderId="15" xfId="0" applyFont="1" applyFill="1" applyBorder="1" applyAlignment="1">
      <alignment vertical="center"/>
    </xf>
    <xf numFmtId="2" fontId="4" fillId="34" borderId="13" xfId="0" applyNumberFormat="1" applyFont="1" applyFill="1" applyBorder="1" applyAlignment="1" applyProtection="1">
      <alignment horizontal="center" vertical="center" wrapText="1"/>
      <protection/>
    </xf>
    <xf numFmtId="2" fontId="4" fillId="34" borderId="10" xfId="0" applyNumberFormat="1" applyFont="1" applyFill="1" applyBorder="1" applyAlignment="1">
      <alignment horizontal="center" vertical="center" wrapText="1"/>
    </xf>
    <xf numFmtId="0" fontId="0" fillId="34" borderId="10" xfId="0" applyFill="1" applyBorder="1" applyAlignment="1">
      <alignment vertical="center"/>
    </xf>
    <xf numFmtId="2" fontId="4" fillId="34" borderId="12" xfId="0" applyNumberFormat="1" applyFont="1" applyFill="1" applyBorder="1" applyAlignment="1" applyProtection="1">
      <alignment horizontal="center" vertical="center" wrapText="1"/>
      <protection/>
    </xf>
    <xf numFmtId="0" fontId="4" fillId="34" borderId="10" xfId="0" applyFont="1" applyFill="1" applyBorder="1" applyAlignment="1">
      <alignment horizontal="center" vertical="center" wrapText="1"/>
    </xf>
    <xf numFmtId="0" fontId="4" fillId="34" borderId="15" xfId="0" applyFont="1" applyFill="1" applyBorder="1" applyAlignment="1">
      <alignment horizontal="left" vertical="center" wrapText="1"/>
    </xf>
    <xf numFmtId="0" fontId="0" fillId="34" borderId="0" xfId="0" applyFill="1" applyAlignment="1">
      <alignment/>
    </xf>
    <xf numFmtId="0" fontId="0" fillId="34" borderId="10" xfId="0" applyFill="1" applyBorder="1" applyAlignment="1">
      <alignment horizontal="left" vertical="center"/>
    </xf>
    <xf numFmtId="49" fontId="4" fillId="34" borderId="10" xfId="0" applyNumberFormat="1" applyFont="1" applyFill="1" applyBorder="1" applyAlignment="1" applyProtection="1">
      <alignment horizontal="left" vertical="center" wrapText="1"/>
      <protection/>
    </xf>
    <xf numFmtId="188" fontId="4" fillId="34" borderId="10" xfId="0" applyNumberFormat="1" applyFont="1" applyFill="1" applyBorder="1" applyAlignment="1" applyProtection="1">
      <alignment horizontal="left" vertical="center" wrapText="1"/>
      <protection/>
    </xf>
    <xf numFmtId="2" fontId="0" fillId="34" borderId="10" xfId="0" applyNumberFormat="1" applyFont="1" applyFill="1" applyBorder="1" applyAlignment="1" applyProtection="1">
      <alignment horizontal="center" vertical="center" wrapText="1"/>
      <protection/>
    </xf>
    <xf numFmtId="49" fontId="4" fillId="34" borderId="15" xfId="0" applyNumberFormat="1" applyFont="1" applyFill="1" applyBorder="1" applyAlignment="1" applyProtection="1">
      <alignment horizontal="left" vertical="center" wrapText="1"/>
      <protection/>
    </xf>
    <xf numFmtId="188" fontId="4" fillId="34" borderId="15" xfId="0" applyNumberFormat="1" applyFont="1" applyFill="1" applyBorder="1" applyAlignment="1" applyProtection="1">
      <alignment horizontal="left" vertical="center" wrapText="1"/>
      <protection/>
    </xf>
    <xf numFmtId="2" fontId="4" fillId="34" borderId="15" xfId="0" applyNumberFormat="1" applyFont="1" applyFill="1" applyBorder="1" applyAlignment="1" applyProtection="1">
      <alignment horizontal="center" vertical="center" wrapText="1"/>
      <protection/>
    </xf>
    <xf numFmtId="2" fontId="4" fillId="34" borderId="14" xfId="0" applyNumberFormat="1" applyFont="1" applyFill="1" applyBorder="1" applyAlignment="1" applyProtection="1">
      <alignment horizontal="center" vertical="center" wrapText="1"/>
      <protection/>
    </xf>
    <xf numFmtId="2" fontId="4" fillId="34" borderId="16" xfId="0" applyNumberFormat="1" applyFont="1" applyFill="1" applyBorder="1" applyAlignment="1" applyProtection="1">
      <alignment horizontal="center" vertical="center" wrapText="1"/>
      <protection/>
    </xf>
    <xf numFmtId="188" fontId="4" fillId="34" borderId="10" xfId="0" applyNumberFormat="1" applyFont="1" applyFill="1" applyBorder="1" applyAlignment="1" applyProtection="1">
      <alignment horizontal="left" vertical="center" wrapText="1"/>
      <protection/>
    </xf>
    <xf numFmtId="0" fontId="9" fillId="34" borderId="0" xfId="0" applyFont="1" applyFill="1" applyAlignment="1">
      <alignment horizontal="left" vertical="center"/>
    </xf>
    <xf numFmtId="0" fontId="0" fillId="34" borderId="0" xfId="0" applyFont="1" applyFill="1" applyAlignment="1">
      <alignment vertical="center"/>
    </xf>
    <xf numFmtId="0" fontId="6" fillId="34" borderId="0" xfId="0" applyNumberFormat="1" applyFont="1" applyFill="1" applyAlignment="1" applyProtection="1">
      <alignment vertical="center" wrapText="1"/>
      <protection/>
    </xf>
    <xf numFmtId="186" fontId="6" fillId="34" borderId="0" xfId="0" applyNumberFormat="1" applyFont="1" applyFill="1" applyAlignment="1" applyProtection="1">
      <alignment horizontal="right" vertical="center"/>
      <protection/>
    </xf>
    <xf numFmtId="186" fontId="4" fillId="34" borderId="0" xfId="0" applyNumberFormat="1" applyFont="1" applyFill="1" applyAlignment="1" applyProtection="1">
      <alignment horizontal="right" vertical="center"/>
      <protection/>
    </xf>
    <xf numFmtId="49" fontId="0" fillId="34" borderId="10" xfId="0" applyNumberFormat="1" applyFont="1" applyFill="1" applyBorder="1" applyAlignment="1" applyProtection="1">
      <alignment horizontal="left" vertical="center" wrapText="1"/>
      <protection/>
    </xf>
    <xf numFmtId="0" fontId="11" fillId="34" borderId="0" xfId="0" applyFont="1" applyFill="1" applyAlignment="1">
      <alignment vertical="center"/>
    </xf>
    <xf numFmtId="4" fontId="4" fillId="34" borderId="10" xfId="0" applyNumberFormat="1" applyFont="1" applyFill="1" applyBorder="1" applyAlignment="1" applyProtection="1">
      <alignment horizontal="left" vertical="center" wrapText="1"/>
      <protection/>
    </xf>
    <xf numFmtId="2" fontId="4" fillId="34" borderId="10" xfId="0" applyNumberFormat="1" applyFont="1" applyFill="1" applyBorder="1" applyAlignment="1" applyProtection="1">
      <alignment horizontal="right" vertical="center" wrapText="1"/>
      <protection/>
    </xf>
    <xf numFmtId="0" fontId="10" fillId="0" borderId="0" xfId="0" applyFont="1" applyAlignment="1">
      <alignment horizontal="right" vertical="center"/>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0" fontId="13" fillId="0" borderId="0" xfId="0" applyFont="1" applyAlignment="1">
      <alignment horizontal="justify"/>
    </xf>
    <xf numFmtId="0" fontId="0" fillId="0" borderId="0" xfId="43">
      <alignment/>
      <protection/>
    </xf>
    <xf numFmtId="0" fontId="0" fillId="0" borderId="0" xfId="43" applyFill="1">
      <alignment/>
      <protection/>
    </xf>
    <xf numFmtId="0" fontId="0" fillId="0" borderId="0" xfId="43" applyFont="1" applyFill="1">
      <alignment/>
      <protection/>
    </xf>
    <xf numFmtId="0" fontId="0" fillId="0" borderId="0" xfId="0" applyFont="1" applyAlignment="1">
      <alignment/>
    </xf>
    <xf numFmtId="0" fontId="15" fillId="0" borderId="0" xfId="0" applyFont="1" applyAlignment="1">
      <alignment/>
    </xf>
    <xf numFmtId="0" fontId="17" fillId="0" borderId="0" xfId="0" applyFont="1" applyAlignment="1">
      <alignment horizontal="left" indent="1"/>
    </xf>
    <xf numFmtId="0" fontId="60" fillId="0" borderId="0" xfId="0" applyFont="1" applyAlignment="1">
      <alignment horizontal="left" indent="1"/>
    </xf>
    <xf numFmtId="0" fontId="60" fillId="0" borderId="0" xfId="0" applyFont="1" applyAlignment="1">
      <alignment horizontal="justify"/>
    </xf>
    <xf numFmtId="0" fontId="0" fillId="0" borderId="0" xfId="0" applyAlignment="1">
      <alignment wrapText="1"/>
    </xf>
    <xf numFmtId="0" fontId="22" fillId="0" borderId="0" xfId="0" applyFont="1" applyAlignment="1">
      <alignment/>
    </xf>
    <xf numFmtId="0" fontId="19" fillId="0" borderId="0" xfId="0" applyFont="1" applyAlignment="1">
      <alignment horizontal="left" indent="1"/>
    </xf>
    <xf numFmtId="0" fontId="22" fillId="0" borderId="0" xfId="0" applyFont="1" applyAlignment="1">
      <alignment wrapText="1"/>
    </xf>
    <xf numFmtId="0" fontId="21" fillId="0" borderId="0" xfId="0" applyFont="1" applyAlignment="1">
      <alignment horizontal="left" indent="1"/>
    </xf>
    <xf numFmtId="0" fontId="19" fillId="0" borderId="0" xfId="0" applyFont="1" applyAlignment="1">
      <alignment horizontal="justify"/>
    </xf>
    <xf numFmtId="0" fontId="61" fillId="0" borderId="0" xfId="0" applyFont="1" applyAlignment="1">
      <alignment horizontal="justify"/>
    </xf>
    <xf numFmtId="0" fontId="21" fillId="0" borderId="0" xfId="0" applyFont="1" applyAlignment="1">
      <alignment horizontal="left"/>
    </xf>
    <xf numFmtId="0" fontId="19" fillId="0" borderId="0" xfId="0" applyFont="1" applyAlignment="1">
      <alignment horizontal="left"/>
    </xf>
    <xf numFmtId="0" fontId="19" fillId="0" borderId="0" xfId="0" applyFont="1" applyAlignment="1">
      <alignment horizontal="left" wrapText="1"/>
    </xf>
    <xf numFmtId="0" fontId="24" fillId="0" borderId="0" xfId="0" applyFont="1" applyAlignment="1">
      <alignment horizontal="center"/>
    </xf>
    <xf numFmtId="0" fontId="8" fillId="0" borderId="0" xfId="0" applyNumberFormat="1" applyFont="1" applyFill="1" applyAlignment="1" applyProtection="1">
      <alignment horizontal="center" vertical="center"/>
      <protection/>
    </xf>
    <xf numFmtId="0" fontId="16" fillId="0" borderId="0" xfId="0" applyNumberFormat="1" applyFont="1" applyFill="1" applyAlignment="1" applyProtection="1">
      <alignment horizontal="left" vertical="top" wrapText="1"/>
      <protection/>
    </xf>
    <xf numFmtId="0" fontId="16" fillId="0" borderId="0" xfId="0" applyNumberFormat="1" applyFont="1" applyFill="1" applyAlignment="1" applyProtection="1">
      <alignment horizontal="left" vertical="top"/>
      <protection/>
    </xf>
    <xf numFmtId="0" fontId="12" fillId="0" borderId="0" xfId="0" applyNumberFormat="1" applyFont="1" applyFill="1" applyAlignment="1" applyProtection="1">
      <alignment vertical="center"/>
      <protection/>
    </xf>
    <xf numFmtId="0" fontId="16" fillId="0" borderId="0" xfId="0" applyNumberFormat="1" applyFont="1" applyFill="1" applyAlignment="1" applyProtection="1">
      <alignment vertical="top" wrapText="1"/>
      <protection/>
    </xf>
    <xf numFmtId="0" fontId="16" fillId="0" borderId="0" xfId="0" applyNumberFormat="1" applyFont="1" applyFill="1" applyAlignment="1" applyProtection="1">
      <alignment vertical="top"/>
      <protection/>
    </xf>
    <xf numFmtId="0" fontId="16" fillId="0" borderId="0" xfId="0" applyFont="1" applyAlignment="1">
      <alignment/>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4" fillId="0" borderId="19" xfId="0" applyFont="1" applyBorder="1" applyAlignment="1">
      <alignment horizontal="left"/>
    </xf>
    <xf numFmtId="0" fontId="0" fillId="0" borderId="19" xfId="0" applyBorder="1" applyAlignment="1">
      <alignment/>
    </xf>
    <xf numFmtId="0" fontId="62" fillId="0" borderId="19" xfId="0" applyFont="1" applyBorder="1" applyAlignment="1">
      <alignment horizontal="left"/>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百分比 2 2" xfId="35"/>
    <cellStyle name="标题" xfId="36"/>
    <cellStyle name="标题 1" xfId="37"/>
    <cellStyle name="标题 2" xfId="38"/>
    <cellStyle name="标题 3" xfId="39"/>
    <cellStyle name="标题 4" xfId="40"/>
    <cellStyle name="差" xfId="41"/>
    <cellStyle name="常规 2" xfId="42"/>
    <cellStyle name="常规 2 2"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106" t="s">
        <v>50</v>
      </c>
      <c r="B2" s="106"/>
      <c r="C2" s="106"/>
      <c r="D2" s="106"/>
      <c r="E2" s="106"/>
      <c r="F2" s="106"/>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106"/>
      <c r="B3" s="106"/>
      <c r="C3" s="106"/>
      <c r="D3" s="106"/>
      <c r="E3" s="106"/>
      <c r="F3" s="106"/>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47" t="s">
        <v>134</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19.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19.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19.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19.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19.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19.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19.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19.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19.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19.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19.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19.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19.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19.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19.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19.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19.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19.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19.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19.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19.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19.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19.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1" sqref="A1:E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116" t="s">
        <v>87</v>
      </c>
      <c r="B1" s="116"/>
      <c r="C1" s="116"/>
      <c r="D1" s="116"/>
      <c r="E1" s="116"/>
    </row>
    <row r="2" spans="1:5" s="63" customFormat="1" ht="19.5" customHeight="1">
      <c r="A2" s="74" t="s">
        <v>135</v>
      </c>
      <c r="B2" s="75"/>
      <c r="C2" s="76"/>
      <c r="D2" s="77"/>
      <c r="E2" s="78" t="s">
        <v>65</v>
      </c>
    </row>
    <row r="3" spans="1:5" ht="30" customHeight="1">
      <c r="A3" s="117" t="s">
        <v>132</v>
      </c>
      <c r="B3" s="118" t="s">
        <v>36</v>
      </c>
      <c r="C3" s="118" t="s">
        <v>116</v>
      </c>
      <c r="D3" s="118"/>
      <c r="E3" s="118"/>
    </row>
    <row r="4" spans="1:5" ht="30" customHeight="1">
      <c r="A4" s="117"/>
      <c r="B4" s="119"/>
      <c r="C4" s="39" t="s">
        <v>27</v>
      </c>
      <c r="D4" s="22" t="s">
        <v>9</v>
      </c>
      <c r="E4" s="22" t="s">
        <v>76</v>
      </c>
    </row>
    <row r="5" spans="1:5" ht="19.5" customHeight="1">
      <c r="A5" s="42" t="s">
        <v>84</v>
      </c>
      <c r="B5" s="43" t="s">
        <v>84</v>
      </c>
      <c r="C5" s="43">
        <v>1</v>
      </c>
      <c r="D5" s="40">
        <v>2</v>
      </c>
      <c r="E5" s="44">
        <v>3</v>
      </c>
    </row>
    <row r="6" spans="1:5" s="63" customFormat="1" ht="23.25" customHeight="1">
      <c r="A6" s="65"/>
      <c r="B6" s="73"/>
      <c r="C6" s="50"/>
      <c r="D6" s="50"/>
      <c r="E6" s="67"/>
    </row>
    <row r="7" spans="1:6" ht="19.5" customHeight="1">
      <c r="A7" s="130" t="s">
        <v>162</v>
      </c>
      <c r="B7" s="131"/>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formatCells="0" formatColumns="0" formatRows="0"/>
  <mergeCells count="5">
    <mergeCell ref="B3:B4"/>
    <mergeCell ref="A3:A4"/>
    <mergeCell ref="A1:E1"/>
    <mergeCell ref="C3:E3"/>
    <mergeCell ref="A7:B7"/>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J16" sqref="J16"/>
    </sheetView>
  </sheetViews>
  <sheetFormatPr defaultColWidth="9.16015625" defaultRowHeight="12.75" customHeight="1"/>
  <cols>
    <col min="1" max="10" width="15.66015625" style="0" customWidth="1"/>
    <col min="11" max="11" width="36.33203125" style="0" customWidth="1"/>
  </cols>
  <sheetData>
    <row r="1" spans="1:11" ht="42.75" customHeight="1">
      <c r="A1" s="116" t="s">
        <v>34</v>
      </c>
      <c r="B1" s="116"/>
      <c r="C1" s="116"/>
      <c r="D1" s="116"/>
      <c r="E1" s="116"/>
      <c r="F1" s="116"/>
      <c r="G1" s="116"/>
      <c r="H1" s="116"/>
      <c r="I1" s="116"/>
      <c r="J1" s="116"/>
      <c r="K1" s="116"/>
    </row>
    <row r="2" spans="1:11" s="63" customFormat="1" ht="19.5" customHeight="1">
      <c r="A2" s="80" t="s">
        <v>135</v>
      </c>
      <c r="F2" s="74"/>
      <c r="G2" s="75"/>
      <c r="H2" s="76"/>
      <c r="I2" s="77"/>
      <c r="K2" s="78" t="s">
        <v>65</v>
      </c>
    </row>
    <row r="3" spans="1:11" ht="12" customHeight="1">
      <c r="A3" s="117" t="s">
        <v>74</v>
      </c>
      <c r="B3" s="117"/>
      <c r="C3" s="117"/>
      <c r="D3" s="117"/>
      <c r="E3" s="117"/>
      <c r="F3" s="117" t="s">
        <v>96</v>
      </c>
      <c r="G3" s="117"/>
      <c r="H3" s="117"/>
      <c r="I3" s="117"/>
      <c r="J3" s="117"/>
      <c r="K3" s="117" t="s">
        <v>93</v>
      </c>
    </row>
    <row r="4" spans="1:11" ht="12" customHeight="1">
      <c r="A4" s="117"/>
      <c r="B4" s="117"/>
      <c r="C4" s="117"/>
      <c r="D4" s="117"/>
      <c r="E4" s="117"/>
      <c r="F4" s="117"/>
      <c r="G4" s="117"/>
      <c r="H4" s="117"/>
      <c r="I4" s="117"/>
      <c r="J4" s="117"/>
      <c r="K4" s="117"/>
    </row>
    <row r="5" spans="1:11" ht="25.5" customHeight="1">
      <c r="A5" s="42" t="s">
        <v>27</v>
      </c>
      <c r="B5" s="43" t="s">
        <v>63</v>
      </c>
      <c r="C5" s="43" t="s">
        <v>23</v>
      </c>
      <c r="D5" s="40" t="s">
        <v>104</v>
      </c>
      <c r="E5" s="44" t="s">
        <v>125</v>
      </c>
      <c r="F5" s="42" t="s">
        <v>27</v>
      </c>
      <c r="G5" s="43" t="s">
        <v>63</v>
      </c>
      <c r="H5" s="43" t="s">
        <v>23</v>
      </c>
      <c r="I5" s="40" t="s">
        <v>104</v>
      </c>
      <c r="J5" s="44" t="s">
        <v>125</v>
      </c>
      <c r="K5" s="117"/>
    </row>
    <row r="6" spans="1:11" ht="17.25" customHeight="1">
      <c r="A6" s="44">
        <v>1</v>
      </c>
      <c r="B6" s="44">
        <v>2</v>
      </c>
      <c r="C6" s="44">
        <v>3</v>
      </c>
      <c r="D6" s="44">
        <v>4</v>
      </c>
      <c r="E6" s="44">
        <v>5</v>
      </c>
      <c r="F6" s="44">
        <v>6</v>
      </c>
      <c r="G6" s="44">
        <v>7</v>
      </c>
      <c r="H6" s="44">
        <v>8</v>
      </c>
      <c r="I6" s="44">
        <v>9</v>
      </c>
      <c r="J6" s="44">
        <v>10</v>
      </c>
      <c r="K6" s="117"/>
    </row>
    <row r="7" spans="1:11" s="63" customFormat="1" ht="23.25" customHeight="1">
      <c r="A7" s="67"/>
      <c r="B7" s="67"/>
      <c r="C7" s="67"/>
      <c r="D7" s="67"/>
      <c r="E7" s="67"/>
      <c r="F7" s="50"/>
      <c r="G7" s="50"/>
      <c r="H7" s="50"/>
      <c r="I7" s="50"/>
      <c r="J7" s="67"/>
      <c r="K7" s="79"/>
    </row>
    <row r="8" spans="1:11" ht="19.5" customHeight="1">
      <c r="A8" s="132" t="s">
        <v>161</v>
      </c>
      <c r="B8" s="132"/>
      <c r="C8" s="132"/>
      <c r="D8" s="132"/>
      <c r="E8" s="132"/>
      <c r="F8" s="132"/>
      <c r="G8" s="132"/>
      <c r="H8" s="132"/>
      <c r="I8" s="132"/>
      <c r="J8" s="132"/>
      <c r="K8" s="132"/>
    </row>
    <row r="9" spans="1:11" ht="19.5" customHeight="1">
      <c r="A9" s="86"/>
      <c r="B9" s="12"/>
      <c r="C9" s="12"/>
      <c r="D9" s="12"/>
      <c r="E9" s="12"/>
      <c r="F9" s="12"/>
      <c r="G9" s="12"/>
      <c r="H9" s="12"/>
      <c r="I9" s="12"/>
      <c r="J9" s="12"/>
      <c r="K9" s="12"/>
    </row>
    <row r="10" spans="1:11" ht="19.5" customHeight="1">
      <c r="A10" s="12"/>
      <c r="B10" s="12"/>
      <c r="C10" s="12"/>
      <c r="D10" s="12"/>
      <c r="E10" s="12"/>
      <c r="F10" s="12"/>
      <c r="G10" s="12"/>
      <c r="H10" s="12"/>
      <c r="I10" s="12"/>
      <c r="J10" s="12"/>
      <c r="K10" s="12"/>
    </row>
    <row r="11" spans="1:10" ht="19.5" customHeight="1">
      <c r="A11" s="12"/>
      <c r="B11" s="12"/>
      <c r="C11" s="12"/>
      <c r="D11" s="12"/>
      <c r="E11" s="12"/>
      <c r="F11" s="12"/>
      <c r="G11" s="12"/>
      <c r="H11" s="12"/>
      <c r="I11" s="12"/>
      <c r="J11" s="12"/>
    </row>
    <row r="12" spans="2:11" ht="19.5" customHeight="1">
      <c r="B12" s="12"/>
      <c r="C12" s="12"/>
      <c r="D12" s="12"/>
      <c r="E12" s="12"/>
      <c r="F12" s="12"/>
      <c r="G12" s="12"/>
      <c r="H12" s="12"/>
      <c r="I12" s="12"/>
      <c r="J12" s="12"/>
      <c r="K12" s="12"/>
    </row>
    <row r="13" spans="2:11" ht="19.5" customHeight="1">
      <c r="B13" s="12"/>
      <c r="C13" s="12"/>
      <c r="D13" s="12"/>
      <c r="E13" s="12"/>
      <c r="G13" s="12"/>
      <c r="H13" s="12"/>
      <c r="I13" s="12"/>
      <c r="K13" s="12"/>
    </row>
    <row r="14" spans="3:10" ht="19.5" customHeight="1">
      <c r="C14" s="12"/>
      <c r="D14" s="12"/>
      <c r="E14" s="12"/>
      <c r="F14" s="12"/>
      <c r="G14" s="12"/>
      <c r="H14" s="12"/>
      <c r="I14" s="12"/>
      <c r="J14" s="12"/>
    </row>
    <row r="15" spans="3:9" ht="19.5" customHeight="1">
      <c r="C15" s="12"/>
      <c r="D15" s="12"/>
      <c r="E15" s="12"/>
      <c r="G15" s="12"/>
      <c r="H15" s="12"/>
      <c r="I15" s="12"/>
    </row>
    <row r="16" spans="4:11" ht="19.5" customHeight="1">
      <c r="D16" s="12"/>
      <c r="E16" s="12"/>
      <c r="F16" s="12"/>
      <c r="G16" s="12"/>
      <c r="H16" s="12"/>
      <c r="I16" s="12"/>
      <c r="J16" s="12"/>
      <c r="K16" s="12"/>
    </row>
    <row r="17" spans="5:9" ht="19.5" customHeight="1">
      <c r="E17" s="12"/>
      <c r="F17" s="11"/>
      <c r="G17" s="11"/>
      <c r="H17" s="11"/>
      <c r="I17" s="11"/>
    </row>
    <row r="18" spans="4:9" ht="19.5" customHeight="1">
      <c r="D18" s="12"/>
      <c r="E18" s="12"/>
      <c r="F18" s="12"/>
      <c r="G18" s="12"/>
      <c r="H18" s="12"/>
      <c r="I18" s="12"/>
    </row>
    <row r="19" spans="6:9" ht="19.5" customHeight="1">
      <c r="F19" s="12"/>
      <c r="G19" s="12"/>
      <c r="I19" s="12"/>
    </row>
    <row r="20" spans="5:9" ht="19.5" customHeight="1">
      <c r="E20" s="12"/>
      <c r="F20" s="11"/>
      <c r="G20" s="11"/>
      <c r="H20" s="7"/>
      <c r="I20" s="7"/>
    </row>
    <row r="21" ht="19.5" customHeight="1">
      <c r="G21" s="12"/>
    </row>
    <row r="22" ht="19.5" customHeight="1">
      <c r="F22" s="12"/>
    </row>
    <row r="23" ht="19.5" customHeight="1">
      <c r="H23" s="12"/>
    </row>
    <row r="24" ht="19.5" customHeight="1"/>
    <row r="25" spans="6:9" ht="19.5" customHeight="1">
      <c r="F25" s="7"/>
      <c r="G25" s="11"/>
      <c r="H25" s="11"/>
      <c r="I25" s="7"/>
    </row>
    <row r="29" ht="12.75" customHeight="1">
      <c r="K29" s="12"/>
    </row>
  </sheetData>
  <sheetProtection formatCells="0" formatColumns="0" formatRows="0"/>
  <mergeCells count="5">
    <mergeCell ref="A3:E4"/>
    <mergeCell ref="F3:J4"/>
    <mergeCell ref="K3:K6"/>
    <mergeCell ref="A1:K1"/>
    <mergeCell ref="A8:K8"/>
  </mergeCells>
  <printOptions horizontalCentered="1"/>
  <pageMargins left="0.7874015748031495" right="0.7874015748031495" top="1.1811023622047243" bottom="0.39370078740157477" header="0.5118110048489307" footer="0.5118110048489307"/>
  <pageSetup fitToHeight="999" fitToWidth="1"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B13" sqref="B13"/>
    </sheetView>
  </sheetViews>
  <sheetFormatPr defaultColWidth="9.332031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116" t="s">
        <v>29</v>
      </c>
      <c r="B1" s="116"/>
      <c r="C1" s="116"/>
      <c r="D1" s="116"/>
      <c r="E1" s="116"/>
      <c r="F1" s="116"/>
      <c r="G1" s="116"/>
      <c r="H1" s="116"/>
      <c r="I1" s="116"/>
      <c r="J1" s="116"/>
      <c r="K1" s="116"/>
      <c r="L1" s="116"/>
      <c r="M1" s="116"/>
      <c r="N1" s="116"/>
      <c r="O1" s="116"/>
      <c r="P1" s="116"/>
      <c r="Q1" s="116"/>
    </row>
    <row r="2" ht="25.5" customHeight="1">
      <c r="Q2" s="83" t="s">
        <v>65</v>
      </c>
    </row>
    <row r="3" spans="1:17" ht="28.5" customHeight="1">
      <c r="A3" s="125" t="s">
        <v>98</v>
      </c>
      <c r="B3" s="125" t="s">
        <v>41</v>
      </c>
      <c r="C3" s="125" t="s">
        <v>130</v>
      </c>
      <c r="D3" s="125" t="s">
        <v>4</v>
      </c>
      <c r="E3" s="125"/>
      <c r="F3" s="125"/>
      <c r="G3" s="125"/>
      <c r="H3" s="125"/>
      <c r="I3" s="125"/>
      <c r="J3" s="125"/>
      <c r="K3" s="125"/>
      <c r="L3" s="125"/>
      <c r="M3" s="125"/>
      <c r="N3" s="125"/>
      <c r="O3" s="125"/>
      <c r="P3" s="125"/>
      <c r="Q3" s="125"/>
    </row>
    <row r="4" spans="1:17" ht="28.5" customHeight="1">
      <c r="A4" s="125"/>
      <c r="B4" s="125"/>
      <c r="C4" s="125"/>
      <c r="D4" s="125" t="s">
        <v>101</v>
      </c>
      <c r="E4" s="125" t="s">
        <v>78</v>
      </c>
      <c r="F4" s="125"/>
      <c r="G4" s="125"/>
      <c r="H4" s="125" t="s">
        <v>43</v>
      </c>
      <c r="I4" s="125" t="s">
        <v>110</v>
      </c>
      <c r="J4" s="125" t="s">
        <v>81</v>
      </c>
      <c r="K4" s="125"/>
      <c r="L4" s="125"/>
      <c r="M4" s="125"/>
      <c r="N4" s="125"/>
      <c r="O4" s="125"/>
      <c r="P4" s="125"/>
      <c r="Q4" s="125"/>
    </row>
    <row r="5" spans="1:17" ht="26.25" customHeight="1">
      <c r="A5" s="125"/>
      <c r="B5" s="125"/>
      <c r="C5" s="125"/>
      <c r="D5" s="125"/>
      <c r="E5" s="125"/>
      <c r="F5" s="125"/>
      <c r="G5" s="125"/>
      <c r="H5" s="125"/>
      <c r="I5" s="125"/>
      <c r="J5" s="125" t="s">
        <v>47</v>
      </c>
      <c r="K5" s="125" t="s">
        <v>11</v>
      </c>
      <c r="L5" s="125" t="s">
        <v>28</v>
      </c>
      <c r="M5" s="125" t="s">
        <v>46</v>
      </c>
      <c r="N5" s="125"/>
      <c r="O5" s="125"/>
      <c r="P5" s="125"/>
      <c r="Q5" s="125"/>
    </row>
    <row r="6" spans="1:17" ht="68.25" customHeight="1">
      <c r="A6" s="125"/>
      <c r="B6" s="125"/>
      <c r="C6" s="125"/>
      <c r="D6" s="125"/>
      <c r="E6" s="33" t="s">
        <v>71</v>
      </c>
      <c r="F6" s="33" t="s">
        <v>94</v>
      </c>
      <c r="G6" s="33" t="s">
        <v>128</v>
      </c>
      <c r="H6" s="125"/>
      <c r="I6" s="125"/>
      <c r="J6" s="125"/>
      <c r="K6" s="125"/>
      <c r="L6" s="125"/>
      <c r="M6" s="33" t="s">
        <v>71</v>
      </c>
      <c r="N6" s="33" t="s">
        <v>38</v>
      </c>
      <c r="O6" s="33" t="s">
        <v>90</v>
      </c>
      <c r="P6" s="33" t="s">
        <v>44</v>
      </c>
      <c r="Q6" s="33" t="s">
        <v>82</v>
      </c>
    </row>
    <row r="7" spans="1:17" ht="20.25" customHeight="1">
      <c r="A7" s="84" t="s">
        <v>84</v>
      </c>
      <c r="B7" s="85" t="s">
        <v>84</v>
      </c>
      <c r="C7" s="85">
        <v>1</v>
      </c>
      <c r="D7" s="85">
        <v>2</v>
      </c>
      <c r="E7" s="85">
        <v>3</v>
      </c>
      <c r="F7" s="85">
        <v>4</v>
      </c>
      <c r="G7" s="85">
        <v>5</v>
      </c>
      <c r="H7" s="85">
        <v>6</v>
      </c>
      <c r="I7" s="85">
        <v>7</v>
      </c>
      <c r="J7" s="85">
        <v>8</v>
      </c>
      <c r="K7" s="84">
        <v>9</v>
      </c>
      <c r="L7" s="84">
        <v>10</v>
      </c>
      <c r="M7" s="84">
        <v>11</v>
      </c>
      <c r="N7" s="84">
        <v>12</v>
      </c>
      <c r="O7" s="84">
        <v>13</v>
      </c>
      <c r="P7" s="84">
        <v>14</v>
      </c>
      <c r="Q7" s="34">
        <v>15</v>
      </c>
    </row>
    <row r="8" spans="1:17" s="63" customFormat="1" ht="23.25" customHeight="1">
      <c r="A8" s="65"/>
      <c r="B8" s="65"/>
      <c r="C8" s="81"/>
      <c r="D8" s="82"/>
      <c r="E8" s="82"/>
      <c r="F8" s="82"/>
      <c r="G8" s="82"/>
      <c r="H8" s="82"/>
      <c r="I8" s="82"/>
      <c r="J8" s="82"/>
      <c r="K8" s="82"/>
      <c r="L8" s="82"/>
      <c r="M8" s="82"/>
      <c r="N8" s="82"/>
      <c r="O8" s="82"/>
      <c r="P8" s="82"/>
      <c r="Q8" s="82"/>
    </row>
    <row r="9" spans="1:17" ht="12.75" customHeight="1">
      <c r="A9" s="89" t="s">
        <v>163</v>
      </c>
      <c r="B9" s="87"/>
      <c r="C9" s="88"/>
      <c r="D9" s="88"/>
      <c r="E9" s="88"/>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formatCells="0" formatColumns="0" formatRows="0"/>
  <mergeCells count="14">
    <mergeCell ref="M5:Q5"/>
    <mergeCell ref="J4:Q4"/>
    <mergeCell ref="D3:Q3"/>
    <mergeCell ref="A1:Q1"/>
    <mergeCell ref="H4:H6"/>
    <mergeCell ref="I4:I6"/>
    <mergeCell ref="A3:A6"/>
    <mergeCell ref="B3:B6"/>
    <mergeCell ref="C3:C6"/>
    <mergeCell ref="D4:D6"/>
    <mergeCell ref="E4:G5"/>
    <mergeCell ref="J5:J6"/>
    <mergeCell ref="K5:K6"/>
    <mergeCell ref="L5:L6"/>
  </mergeCells>
  <printOptions horizontalCentered="1"/>
  <pageMargins left="0.39370078740157477" right="0.39370078740157477" top="1.1811023622047243" bottom="0.39370078740157477" header="0.4999999924907534" footer="0.4999999924907534"/>
  <pageSetup fitToHeight="999" fitToWidth="1"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3:L36"/>
  <sheetViews>
    <sheetView showGridLines="0" showZeros="0" tabSelected="1" zoomScalePageLayoutView="0" workbookViewId="0" topLeftCell="A1">
      <selection activeCell="A36" sqref="A36"/>
    </sheetView>
  </sheetViews>
  <sheetFormatPr defaultColWidth="9.16015625" defaultRowHeight="12.75" customHeight="1"/>
  <cols>
    <col min="1" max="1" width="135.83203125" style="0" customWidth="1"/>
  </cols>
  <sheetData>
    <row r="3" spans="1:12" ht="39.75" customHeight="1">
      <c r="A3" s="105" t="s">
        <v>192</v>
      </c>
      <c r="B3" s="109"/>
      <c r="C3" s="109"/>
      <c r="D3" s="109"/>
      <c r="E3" s="109"/>
      <c r="F3" s="109"/>
      <c r="G3" s="109"/>
      <c r="H3" s="109"/>
      <c r="I3" s="109"/>
      <c r="J3" s="109"/>
      <c r="K3" s="109"/>
      <c r="L3" s="109"/>
    </row>
    <row r="4" ht="30" customHeight="1">
      <c r="A4" s="92" t="s">
        <v>165</v>
      </c>
    </row>
    <row r="5" ht="24.75" customHeight="1">
      <c r="A5" s="93" t="s">
        <v>175</v>
      </c>
    </row>
    <row r="6" spans="1:12" ht="85.5" customHeight="1">
      <c r="A6" s="94" t="s">
        <v>164</v>
      </c>
      <c r="B6" s="110"/>
      <c r="C6" s="111"/>
      <c r="D6" s="111"/>
      <c r="E6" s="111"/>
      <c r="F6" s="111"/>
      <c r="G6" s="111"/>
      <c r="H6" s="111"/>
      <c r="I6" s="111"/>
      <c r="J6" s="111"/>
      <c r="K6" s="111"/>
      <c r="L6" s="111"/>
    </row>
    <row r="7" spans="1:12" ht="107.25" customHeight="1">
      <c r="A7" s="94" t="s">
        <v>166</v>
      </c>
      <c r="B7" s="91"/>
      <c r="C7" s="91"/>
      <c r="D7" s="91"/>
      <c r="E7" s="91"/>
      <c r="F7" s="91"/>
      <c r="G7" s="91"/>
      <c r="H7" s="91"/>
      <c r="I7" s="91"/>
      <c r="J7" s="91"/>
      <c r="K7" s="91"/>
      <c r="L7" s="91"/>
    </row>
    <row r="8" spans="1:12" ht="68.25" customHeight="1">
      <c r="A8" s="94" t="s">
        <v>167</v>
      </c>
      <c r="B8" s="107"/>
      <c r="C8" s="108"/>
      <c r="D8" s="108"/>
      <c r="E8" s="108"/>
      <c r="F8" s="108"/>
      <c r="G8" s="108"/>
      <c r="H8" s="108"/>
      <c r="I8" s="108"/>
      <c r="J8" s="108"/>
      <c r="K8" s="108"/>
      <c r="L8" s="108"/>
    </row>
    <row r="9" spans="1:12" ht="6.75" customHeight="1">
      <c r="A9" s="96"/>
      <c r="B9" s="91"/>
      <c r="C9" s="91"/>
      <c r="D9" s="91"/>
      <c r="E9" s="91"/>
      <c r="F9" s="91"/>
      <c r="G9" s="91"/>
      <c r="H9" s="91"/>
      <c r="I9" s="91"/>
      <c r="J9" s="91"/>
      <c r="K9" s="91"/>
      <c r="L9" s="91"/>
    </row>
    <row r="10" spans="1:12" ht="59.25" customHeight="1">
      <c r="A10" s="94" t="s">
        <v>168</v>
      </c>
      <c r="B10" s="107"/>
      <c r="C10" s="112"/>
      <c r="D10" s="112"/>
      <c r="E10" s="112"/>
      <c r="F10" s="112"/>
      <c r="G10" s="112"/>
      <c r="H10" s="112"/>
      <c r="I10" s="112"/>
      <c r="J10" s="112"/>
      <c r="K10" s="112"/>
      <c r="L10" s="112"/>
    </row>
    <row r="11" spans="1:12" ht="12" customHeight="1" hidden="1">
      <c r="A11" s="96"/>
      <c r="B11" s="91"/>
      <c r="C11" s="91"/>
      <c r="D11" s="91"/>
      <c r="E11" s="91"/>
      <c r="F11" s="91"/>
      <c r="G11" s="91"/>
      <c r="H11" s="91"/>
      <c r="I11" s="91"/>
      <c r="J11" s="91"/>
      <c r="K11" s="91"/>
      <c r="L11" s="91"/>
    </row>
    <row r="12" spans="1:12" ht="66.75" customHeight="1">
      <c r="A12" s="94" t="s">
        <v>169</v>
      </c>
      <c r="B12" s="107"/>
      <c r="C12" s="108"/>
      <c r="D12" s="108"/>
      <c r="E12" s="108"/>
      <c r="F12" s="108"/>
      <c r="G12" s="108"/>
      <c r="H12" s="108"/>
      <c r="I12" s="108"/>
      <c r="J12" s="108"/>
      <c r="K12" s="108"/>
      <c r="L12" s="108"/>
    </row>
    <row r="13" spans="1:12" ht="44.25" customHeight="1">
      <c r="A13" s="94" t="s">
        <v>170</v>
      </c>
      <c r="B13" s="91"/>
      <c r="C13" s="91"/>
      <c r="D13" s="91"/>
      <c r="E13" s="91"/>
      <c r="F13" s="91"/>
      <c r="G13" s="91"/>
      <c r="H13" s="91"/>
      <c r="I13" s="91"/>
      <c r="J13" s="91"/>
      <c r="K13" s="91"/>
      <c r="L13" s="91"/>
    </row>
    <row r="14" spans="1:12" ht="26.25" customHeight="1">
      <c r="A14" s="94" t="s">
        <v>172</v>
      </c>
      <c r="B14" s="107"/>
      <c r="C14" s="108"/>
      <c r="D14" s="108"/>
      <c r="E14" s="108"/>
      <c r="F14" s="108"/>
      <c r="G14" s="108"/>
      <c r="H14" s="108"/>
      <c r="I14" s="108"/>
      <c r="J14" s="108"/>
      <c r="K14" s="108"/>
      <c r="L14" s="108"/>
    </row>
    <row r="15" spans="1:12" ht="12.75" customHeight="1" hidden="1">
      <c r="A15" s="94" t="s">
        <v>171</v>
      </c>
      <c r="B15" s="91"/>
      <c r="C15" s="91"/>
      <c r="D15" s="91"/>
      <c r="E15" s="91"/>
      <c r="F15" s="91"/>
      <c r="G15" s="91"/>
      <c r="H15" s="91"/>
      <c r="I15" s="91"/>
      <c r="J15" s="91"/>
      <c r="K15" s="91"/>
      <c r="L15" s="91"/>
    </row>
    <row r="16" spans="1:12" ht="26.25" customHeight="1">
      <c r="A16" s="94" t="s">
        <v>173</v>
      </c>
      <c r="B16" s="107"/>
      <c r="C16" s="108"/>
      <c r="D16" s="108"/>
      <c r="E16" s="108"/>
      <c r="F16" s="108"/>
      <c r="G16" s="108"/>
      <c r="H16" s="108"/>
      <c r="I16" s="108"/>
      <c r="J16" s="108"/>
      <c r="K16" s="108"/>
      <c r="L16" s="108"/>
    </row>
    <row r="17" spans="1:12" ht="22.5" customHeight="1">
      <c r="A17" s="97" t="s">
        <v>187</v>
      </c>
      <c r="B17" s="90"/>
      <c r="C17" s="90"/>
      <c r="D17" s="90"/>
      <c r="E17" s="90"/>
      <c r="F17" s="90"/>
      <c r="G17" s="90"/>
      <c r="H17" s="90"/>
      <c r="I17" s="90"/>
      <c r="J17" s="90"/>
      <c r="K17" s="90"/>
      <c r="L17" s="90"/>
    </row>
    <row r="18" ht="165.75" customHeight="1">
      <c r="A18" s="94" t="s">
        <v>174</v>
      </c>
    </row>
    <row r="19" ht="59.25" customHeight="1">
      <c r="A19" s="98" t="s">
        <v>188</v>
      </c>
    </row>
    <row r="20" ht="21.75" customHeight="1">
      <c r="A20" s="99" t="s">
        <v>177</v>
      </c>
    </row>
    <row r="21" ht="107.25" customHeight="1">
      <c r="A21" s="100" t="s">
        <v>189</v>
      </c>
    </row>
    <row r="22" ht="128.25" customHeight="1">
      <c r="A22" s="101" t="s">
        <v>176</v>
      </c>
    </row>
    <row r="23" ht="25.5" customHeight="1">
      <c r="A23" s="102" t="s">
        <v>178</v>
      </c>
    </row>
    <row r="24" ht="25.5" customHeight="1">
      <c r="A24" s="103" t="s">
        <v>179</v>
      </c>
    </row>
    <row r="25" ht="75.75" customHeight="1">
      <c r="A25" s="104" t="s">
        <v>180</v>
      </c>
    </row>
    <row r="26" ht="84.75" customHeight="1">
      <c r="A26" s="104" t="s">
        <v>181</v>
      </c>
    </row>
    <row r="27" ht="17.25" customHeight="1">
      <c r="A27" s="102" t="s">
        <v>182</v>
      </c>
    </row>
    <row r="28" ht="26.25" customHeight="1">
      <c r="A28" s="103" t="s">
        <v>183</v>
      </c>
    </row>
    <row r="29" ht="45" customHeight="1">
      <c r="A29" s="100" t="s">
        <v>190</v>
      </c>
    </row>
    <row r="30" ht="21" customHeight="1">
      <c r="A30" s="100" t="s">
        <v>185</v>
      </c>
    </row>
    <row r="31" ht="37.5" customHeight="1">
      <c r="A31" s="100" t="s">
        <v>184</v>
      </c>
    </row>
    <row r="32" ht="62.25" customHeight="1">
      <c r="A32" s="100" t="s">
        <v>186</v>
      </c>
    </row>
    <row r="33" ht="24" customHeight="1">
      <c r="A33" s="100" t="s">
        <v>193</v>
      </c>
    </row>
    <row r="34" ht="21.75" customHeight="1">
      <c r="A34" s="100" t="s">
        <v>191</v>
      </c>
    </row>
    <row r="35" ht="264.75" customHeight="1">
      <c r="A35" s="98" t="s">
        <v>194</v>
      </c>
    </row>
    <row r="36" ht="12.75" customHeight="1">
      <c r="A36" s="95"/>
    </row>
  </sheetData>
  <sheetProtection formatCells="0" formatColumns="0" formatRows="0"/>
  <mergeCells count="7">
    <mergeCell ref="B16:L16"/>
    <mergeCell ref="B3:L3"/>
    <mergeCell ref="B6:L6"/>
    <mergeCell ref="B8:L8"/>
    <mergeCell ref="B10:L10"/>
    <mergeCell ref="B12:L12"/>
    <mergeCell ref="B14:L14"/>
  </mergeCells>
  <printOptions horizontalCentered="1"/>
  <pageMargins left="0.7874015748031495" right="0.7874015748031495" top="0.39370078740157477" bottom="0.7874015748031495" header="0.4999999924907534" footer="0.4999999924907534"/>
  <pageSetup fitToHeight="1" fitToWidth="1" horizontalDpi="600" verticalDpi="600" orientation="portrait" paperSize="9" scale="44"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9">
      <selection activeCell="C34" sqref="C34"/>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116" t="s">
        <v>26</v>
      </c>
      <c r="B1" s="116"/>
      <c r="C1" s="116"/>
      <c r="D1" s="116"/>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49" t="s">
        <v>135</v>
      </c>
      <c r="B3" s="1"/>
      <c r="C3" s="1"/>
      <c r="D3" s="2" t="s">
        <v>118</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113" t="s">
        <v>108</v>
      </c>
      <c r="B4" s="114"/>
      <c r="C4" s="115" t="s">
        <v>42</v>
      </c>
      <c r="D4" s="115"/>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2</v>
      </c>
      <c r="B5" s="27" t="s">
        <v>59</v>
      </c>
      <c r="C5" s="15" t="s">
        <v>2</v>
      </c>
      <c r="D5" s="20" t="s">
        <v>59</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53" customFormat="1" ht="22.5" customHeight="1">
      <c r="A6" s="55" t="s">
        <v>18</v>
      </c>
      <c r="B6" s="50">
        <v>28.87</v>
      </c>
      <c r="C6" s="51" t="s">
        <v>16</v>
      </c>
      <c r="D6" s="50">
        <v>643.57</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53" customFormat="1" ht="22.5" customHeight="1">
      <c r="A7" s="48" t="s">
        <v>80</v>
      </c>
      <c r="B7" s="50">
        <v>28.87</v>
      </c>
      <c r="C7" s="51" t="s">
        <v>20</v>
      </c>
      <c r="D7" s="50">
        <v>0</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53" customFormat="1" ht="22.5" customHeight="1">
      <c r="A8" s="48" t="s">
        <v>67</v>
      </c>
      <c r="B8" s="50">
        <v>0</v>
      </c>
      <c r="C8" s="51" t="s">
        <v>109</v>
      </c>
      <c r="D8" s="50">
        <v>0</v>
      </c>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53" customFormat="1" ht="22.5" customHeight="1">
      <c r="A9" s="48" t="s">
        <v>92</v>
      </c>
      <c r="B9" s="50">
        <v>0</v>
      </c>
      <c r="C9" s="51" t="s">
        <v>61</v>
      </c>
      <c r="D9" s="50">
        <v>0</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53" customFormat="1" ht="22.5" customHeight="1">
      <c r="A10" s="48" t="s">
        <v>58</v>
      </c>
      <c r="B10" s="50">
        <v>666.89</v>
      </c>
      <c r="C10" s="51" t="s">
        <v>95</v>
      </c>
      <c r="D10" s="50">
        <v>0</v>
      </c>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53" customFormat="1" ht="22.5" customHeight="1">
      <c r="A11" s="48" t="s">
        <v>115</v>
      </c>
      <c r="B11" s="50">
        <v>0</v>
      </c>
      <c r="C11" s="51" t="s">
        <v>19</v>
      </c>
      <c r="D11" s="50">
        <v>0</v>
      </c>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53" customFormat="1" ht="22.5" customHeight="1">
      <c r="A12" s="48" t="s">
        <v>13</v>
      </c>
      <c r="B12" s="50">
        <v>0</v>
      </c>
      <c r="C12" s="51" t="s">
        <v>122</v>
      </c>
      <c r="D12" s="50">
        <v>0</v>
      </c>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53" customFormat="1" ht="22.5" customHeight="1">
      <c r="A13" s="59" t="s">
        <v>5</v>
      </c>
      <c r="B13" s="50">
        <v>0</v>
      </c>
      <c r="C13" s="51" t="s">
        <v>72</v>
      </c>
      <c r="D13" s="50">
        <v>0</v>
      </c>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53" customFormat="1" ht="22.5" customHeight="1">
      <c r="A14" s="48"/>
      <c r="B14" s="58"/>
      <c r="C14" s="51" t="s">
        <v>31</v>
      </c>
      <c r="D14" s="50">
        <v>0</v>
      </c>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53" customFormat="1" ht="22.5" customHeight="1">
      <c r="A15" s="48"/>
      <c r="B15" s="50"/>
      <c r="C15" s="51" t="s">
        <v>62</v>
      </c>
      <c r="D15" s="50">
        <v>24.88</v>
      </c>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53" customFormat="1" ht="22.5" customHeight="1">
      <c r="A16" s="48"/>
      <c r="B16" s="50"/>
      <c r="C16" s="51" t="s">
        <v>57</v>
      </c>
      <c r="D16" s="50">
        <v>0</v>
      </c>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53" customFormat="1" ht="22.5" customHeight="1">
      <c r="A17" s="48"/>
      <c r="B17" s="50"/>
      <c r="C17" s="51" t="s">
        <v>123</v>
      </c>
      <c r="D17" s="50">
        <v>0</v>
      </c>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53" customFormat="1" ht="22.5" customHeight="1">
      <c r="A18" s="48"/>
      <c r="B18" s="50"/>
      <c r="C18" s="51" t="s">
        <v>103</v>
      </c>
      <c r="D18" s="50">
        <v>0</v>
      </c>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53" customFormat="1" ht="22.5" customHeight="1">
      <c r="A19" s="48"/>
      <c r="B19" s="50"/>
      <c r="C19" s="51" t="s">
        <v>40</v>
      </c>
      <c r="D19" s="50">
        <v>0</v>
      </c>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53" customFormat="1" ht="22.5" customHeight="1">
      <c r="A20" s="48"/>
      <c r="B20" s="50"/>
      <c r="C20" s="51" t="s">
        <v>55</v>
      </c>
      <c r="D20" s="50">
        <v>0</v>
      </c>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53" customFormat="1" ht="22.5" customHeight="1">
      <c r="A21" s="48"/>
      <c r="B21" s="50"/>
      <c r="C21" s="54" t="s">
        <v>45</v>
      </c>
      <c r="D21" s="50">
        <v>0</v>
      </c>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53" customFormat="1" ht="22.5" customHeight="1">
      <c r="A22" s="48"/>
      <c r="B22" s="50"/>
      <c r="C22" s="54" t="s">
        <v>120</v>
      </c>
      <c r="D22" s="50">
        <v>0</v>
      </c>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53" customFormat="1" ht="22.5" customHeight="1">
      <c r="A23" s="48"/>
      <c r="B23" s="50"/>
      <c r="C23" s="54" t="s">
        <v>107</v>
      </c>
      <c r="D23" s="50">
        <v>0</v>
      </c>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53" customFormat="1" ht="22.5" customHeight="1">
      <c r="A24" s="48"/>
      <c r="B24" s="50"/>
      <c r="C24" s="54" t="s">
        <v>85</v>
      </c>
      <c r="D24" s="50">
        <v>0</v>
      </c>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53" customFormat="1" ht="22.5" customHeight="1">
      <c r="A25" s="48"/>
      <c r="B25" s="50"/>
      <c r="C25" s="54" t="s">
        <v>105</v>
      </c>
      <c r="D25" s="50">
        <v>27.31</v>
      </c>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53" customFormat="1" ht="22.5" customHeight="1">
      <c r="A26" s="54"/>
      <c r="B26" s="58"/>
      <c r="C26" s="54" t="s">
        <v>48</v>
      </c>
      <c r="D26" s="57">
        <v>0</v>
      </c>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53" customFormat="1" ht="22.5" customHeight="1">
      <c r="A27" s="54"/>
      <c r="B27" s="58"/>
      <c r="C27" s="56" t="s">
        <v>97</v>
      </c>
      <c r="D27" s="50">
        <v>0</v>
      </c>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53" customFormat="1" ht="22.5" customHeight="1">
      <c r="A28" s="54"/>
      <c r="B28" s="58"/>
      <c r="C28" s="54" t="s">
        <v>100</v>
      </c>
      <c r="D28" s="60">
        <v>0</v>
      </c>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53" customFormat="1" ht="22.5" customHeight="1">
      <c r="A29" s="61"/>
      <c r="B29" s="58"/>
      <c r="C29" s="56" t="s">
        <v>111</v>
      </c>
      <c r="D29" s="57">
        <v>0</v>
      </c>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53" customFormat="1" ht="22.5" customHeight="1">
      <c r="A30" s="48"/>
      <c r="B30" s="50"/>
      <c r="C30" s="56" t="s">
        <v>35</v>
      </c>
      <c r="D30" s="57">
        <v>0</v>
      </c>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53" customFormat="1" ht="22.5" customHeight="1">
      <c r="A31" s="48"/>
      <c r="B31" s="50"/>
      <c r="C31" s="56" t="s">
        <v>119</v>
      </c>
      <c r="D31" s="57">
        <v>0</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53" customFormat="1" ht="22.5" customHeight="1">
      <c r="A32" s="48"/>
      <c r="B32" s="50"/>
      <c r="C32" s="56" t="s">
        <v>99</v>
      </c>
      <c r="D32" s="57">
        <v>0</v>
      </c>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53" customFormat="1" ht="22.5" customHeight="1">
      <c r="A33" s="48"/>
      <c r="B33" s="50"/>
      <c r="C33" s="56" t="s">
        <v>73</v>
      </c>
      <c r="D33" s="50">
        <v>0</v>
      </c>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6" customFormat="1" ht="22.5" customHeight="1">
      <c r="A34" s="21" t="s">
        <v>25</v>
      </c>
      <c r="B34" s="31">
        <f>SUM(B6+B9+B10+B11+B12+B13)</f>
        <v>695.76</v>
      </c>
      <c r="C34" s="21" t="s">
        <v>21</v>
      </c>
      <c r="D34" s="30">
        <f>SUM(D6+D7+D8+D9+D10+D11+D12+D13+D14+D15+D16+D17+D18+D19+D20+D21+D22+D23+D24+D25+D26+D27+D28+D29+D30+D31+D32+D33)</f>
        <v>695.76</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53" customFormat="1" ht="21.75" customHeight="1">
      <c r="A35" s="62" t="s">
        <v>106</v>
      </c>
      <c r="B35" s="50">
        <v>0</v>
      </c>
      <c r="C35" s="51" t="s">
        <v>127</v>
      </c>
      <c r="D35" s="58">
        <f>B36-D34</f>
        <v>0</v>
      </c>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6" customFormat="1" ht="21.75" customHeight="1">
      <c r="A36" s="19" t="s">
        <v>133</v>
      </c>
      <c r="B36" s="28">
        <f>SUM(B34+B35)</f>
        <v>695.76</v>
      </c>
      <c r="C36" s="15" t="s">
        <v>22</v>
      </c>
      <c r="D36" s="30">
        <f>SUM(D34+D35)</f>
        <v>695.76</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rintOptions horizontalCentered="1"/>
  <pageMargins left="0.7874015748031497" right="0.7874015748031497" top="1.1811023622047245" bottom="0.3937007874015748" header="0.5118110236220472" footer="0.5118110236220472"/>
  <pageSetup fitToHeight="1" fitToWidth="1"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4">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116" t="s">
        <v>88</v>
      </c>
      <c r="B1" s="116"/>
      <c r="C1" s="116"/>
      <c r="D1" s="116"/>
      <c r="E1" s="116"/>
      <c r="F1" s="116"/>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49" t="s">
        <v>135</v>
      </c>
      <c r="B3" s="1"/>
      <c r="C3" s="1"/>
      <c r="E3" s="1"/>
      <c r="F3" s="2" t="s">
        <v>118</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113" t="s">
        <v>108</v>
      </c>
      <c r="B4" s="113"/>
      <c r="C4" s="115" t="s">
        <v>42</v>
      </c>
      <c r="D4" s="115"/>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2</v>
      </c>
      <c r="B5" s="15" t="s">
        <v>59</v>
      </c>
      <c r="C5" s="15" t="s">
        <v>2</v>
      </c>
      <c r="D5" s="37" t="s">
        <v>69</v>
      </c>
      <c r="E5" s="37" t="s">
        <v>14</v>
      </c>
      <c r="F5" s="37" t="s">
        <v>39</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3" customFormat="1" ht="22.5" customHeight="1">
      <c r="A6" s="64" t="s">
        <v>124</v>
      </c>
      <c r="B6" s="50">
        <v>28.87</v>
      </c>
      <c r="C6" s="54" t="s">
        <v>16</v>
      </c>
      <c r="D6" s="50">
        <v>28.87</v>
      </c>
      <c r="E6" s="50">
        <v>28.87</v>
      </c>
      <c r="F6" s="50">
        <v>0</v>
      </c>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63" customFormat="1" ht="22.5" customHeight="1">
      <c r="A7" s="48" t="s">
        <v>53</v>
      </c>
      <c r="B7" s="50">
        <v>28.87</v>
      </c>
      <c r="C7" s="54" t="s">
        <v>20</v>
      </c>
      <c r="D7" s="50">
        <v>0</v>
      </c>
      <c r="E7" s="50">
        <v>0</v>
      </c>
      <c r="F7" s="50">
        <v>0</v>
      </c>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63" customFormat="1" ht="22.5" customHeight="1">
      <c r="A8" s="48" t="s">
        <v>129</v>
      </c>
      <c r="B8" s="50">
        <v>0</v>
      </c>
      <c r="C8" s="54" t="s">
        <v>109</v>
      </c>
      <c r="D8" s="50">
        <v>0</v>
      </c>
      <c r="E8" s="50">
        <v>0</v>
      </c>
      <c r="F8" s="50">
        <v>0</v>
      </c>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63" customFormat="1" ht="22.5" customHeight="1">
      <c r="A9" s="48"/>
      <c r="B9" s="50"/>
      <c r="C9" s="54" t="s">
        <v>61</v>
      </c>
      <c r="D9" s="50">
        <v>0</v>
      </c>
      <c r="E9" s="50">
        <v>0</v>
      </c>
      <c r="F9" s="50">
        <v>0</v>
      </c>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63" customFormat="1" ht="22.5" customHeight="1">
      <c r="A10" s="48" t="s">
        <v>56</v>
      </c>
      <c r="B10" s="50">
        <v>0</v>
      </c>
      <c r="C10" s="54" t="s">
        <v>95</v>
      </c>
      <c r="D10" s="50">
        <v>0</v>
      </c>
      <c r="E10" s="50">
        <v>0</v>
      </c>
      <c r="F10" s="50">
        <v>0</v>
      </c>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63" customFormat="1" ht="22.5" customHeight="1">
      <c r="A11" s="48" t="s">
        <v>53</v>
      </c>
      <c r="B11" s="50">
        <v>0</v>
      </c>
      <c r="C11" s="54" t="s">
        <v>19</v>
      </c>
      <c r="D11" s="50">
        <v>0</v>
      </c>
      <c r="E11" s="50">
        <v>0</v>
      </c>
      <c r="F11" s="50">
        <v>0</v>
      </c>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63" customFormat="1" ht="22.5" customHeight="1">
      <c r="A12" s="48" t="s">
        <v>129</v>
      </c>
      <c r="B12" s="50">
        <v>0</v>
      </c>
      <c r="C12" s="54" t="s">
        <v>122</v>
      </c>
      <c r="D12" s="50">
        <v>0</v>
      </c>
      <c r="E12" s="50">
        <v>0</v>
      </c>
      <c r="F12" s="50">
        <v>0</v>
      </c>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63" customFormat="1" ht="22.5" customHeight="1">
      <c r="A13" s="59"/>
      <c r="B13" s="50"/>
      <c r="C13" s="54" t="s">
        <v>72</v>
      </c>
      <c r="D13" s="50">
        <v>0</v>
      </c>
      <c r="E13" s="50">
        <v>0</v>
      </c>
      <c r="F13" s="50">
        <v>0</v>
      </c>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63" customFormat="1" ht="22.5" customHeight="1">
      <c r="A14" s="48"/>
      <c r="B14" s="58"/>
      <c r="C14" s="54" t="s">
        <v>31</v>
      </c>
      <c r="D14" s="50">
        <v>0</v>
      </c>
      <c r="E14" s="50">
        <v>0</v>
      </c>
      <c r="F14" s="50">
        <v>0</v>
      </c>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63" customFormat="1" ht="22.5" customHeight="1">
      <c r="A15" s="48"/>
      <c r="B15" s="50"/>
      <c r="C15" s="54" t="s">
        <v>62</v>
      </c>
      <c r="D15" s="50">
        <v>0</v>
      </c>
      <c r="E15" s="50">
        <v>0</v>
      </c>
      <c r="F15" s="50">
        <v>0</v>
      </c>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63" customFormat="1" ht="22.5" customHeight="1">
      <c r="A16" s="48"/>
      <c r="B16" s="50"/>
      <c r="C16" s="54" t="s">
        <v>57</v>
      </c>
      <c r="D16" s="50">
        <v>0</v>
      </c>
      <c r="E16" s="50">
        <v>0</v>
      </c>
      <c r="F16" s="50">
        <v>0</v>
      </c>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63" customFormat="1" ht="22.5" customHeight="1">
      <c r="A17" s="48"/>
      <c r="B17" s="50"/>
      <c r="C17" s="54" t="s">
        <v>123</v>
      </c>
      <c r="D17" s="50">
        <v>0</v>
      </c>
      <c r="E17" s="50">
        <v>0</v>
      </c>
      <c r="F17" s="50">
        <v>0</v>
      </c>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63" customFormat="1" ht="22.5" customHeight="1">
      <c r="A18" s="48"/>
      <c r="B18" s="50"/>
      <c r="C18" s="54" t="s">
        <v>103</v>
      </c>
      <c r="D18" s="50">
        <v>0</v>
      </c>
      <c r="E18" s="50">
        <v>0</v>
      </c>
      <c r="F18" s="50">
        <v>0</v>
      </c>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63" customFormat="1" ht="22.5" customHeight="1">
      <c r="A19" s="48"/>
      <c r="B19" s="50"/>
      <c r="C19" s="54" t="s">
        <v>40</v>
      </c>
      <c r="D19" s="50">
        <v>0</v>
      </c>
      <c r="E19" s="50">
        <v>0</v>
      </c>
      <c r="F19" s="50">
        <v>0</v>
      </c>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63" customFormat="1" ht="22.5" customHeight="1">
      <c r="A20" s="48"/>
      <c r="B20" s="50"/>
      <c r="C20" s="54" t="s">
        <v>55</v>
      </c>
      <c r="D20" s="50">
        <v>0</v>
      </c>
      <c r="E20" s="50">
        <v>0</v>
      </c>
      <c r="F20" s="50">
        <v>0</v>
      </c>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63" customFormat="1" ht="22.5" customHeight="1">
      <c r="A21" s="48"/>
      <c r="B21" s="50"/>
      <c r="C21" s="54" t="s">
        <v>45</v>
      </c>
      <c r="D21" s="50">
        <v>0</v>
      </c>
      <c r="E21" s="50">
        <v>0</v>
      </c>
      <c r="F21" s="50">
        <v>0</v>
      </c>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63" customFormat="1" ht="22.5" customHeight="1">
      <c r="A22" s="48"/>
      <c r="B22" s="50"/>
      <c r="C22" s="54" t="s">
        <v>120</v>
      </c>
      <c r="D22" s="50">
        <v>0</v>
      </c>
      <c r="E22" s="50">
        <v>0</v>
      </c>
      <c r="F22" s="50">
        <v>0</v>
      </c>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63" customFormat="1" ht="22.5" customHeight="1">
      <c r="A23" s="48"/>
      <c r="B23" s="50"/>
      <c r="C23" s="54" t="s">
        <v>107</v>
      </c>
      <c r="D23" s="50">
        <v>0</v>
      </c>
      <c r="E23" s="50">
        <v>0</v>
      </c>
      <c r="F23" s="50">
        <v>0</v>
      </c>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63" customFormat="1" ht="22.5" customHeight="1">
      <c r="A24" s="48"/>
      <c r="B24" s="50"/>
      <c r="C24" s="54" t="s">
        <v>85</v>
      </c>
      <c r="D24" s="50">
        <v>0</v>
      </c>
      <c r="E24" s="50">
        <v>0</v>
      </c>
      <c r="F24" s="50">
        <v>0</v>
      </c>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63" customFormat="1" ht="22.5" customHeight="1">
      <c r="A25" s="48"/>
      <c r="B25" s="50"/>
      <c r="C25" s="54" t="s">
        <v>105</v>
      </c>
      <c r="D25" s="50">
        <v>0</v>
      </c>
      <c r="E25" s="50">
        <v>0</v>
      </c>
      <c r="F25" s="50">
        <v>0</v>
      </c>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63" customFormat="1" ht="22.5" customHeight="1">
      <c r="A26" s="54"/>
      <c r="B26" s="58"/>
      <c r="C26" s="54" t="s">
        <v>48</v>
      </c>
      <c r="D26" s="50">
        <v>0</v>
      </c>
      <c r="E26" s="50">
        <v>0</v>
      </c>
      <c r="F26" s="50">
        <v>0</v>
      </c>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63" customFormat="1" ht="22.5" customHeight="1">
      <c r="A27" s="54"/>
      <c r="B27" s="58"/>
      <c r="C27" s="54" t="s">
        <v>97</v>
      </c>
      <c r="D27" s="50">
        <v>0</v>
      </c>
      <c r="E27" s="50">
        <v>0</v>
      </c>
      <c r="F27" s="50">
        <v>0</v>
      </c>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63" customFormat="1" ht="22.5" customHeight="1">
      <c r="A28" s="54"/>
      <c r="B28" s="58"/>
      <c r="C28" s="54" t="s">
        <v>100</v>
      </c>
      <c r="D28" s="50">
        <v>0</v>
      </c>
      <c r="E28" s="50">
        <v>0</v>
      </c>
      <c r="F28" s="50">
        <v>0</v>
      </c>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63" customFormat="1" ht="22.5" customHeight="1">
      <c r="A29" s="61"/>
      <c r="B29" s="58"/>
      <c r="C29" s="54" t="s">
        <v>111</v>
      </c>
      <c r="D29" s="50">
        <v>0</v>
      </c>
      <c r="E29" s="50">
        <v>0</v>
      </c>
      <c r="F29" s="50">
        <v>0</v>
      </c>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63" customFormat="1" ht="22.5" customHeight="1">
      <c r="A30" s="48"/>
      <c r="B30" s="50"/>
      <c r="C30" s="54" t="s">
        <v>35</v>
      </c>
      <c r="D30" s="50">
        <v>0</v>
      </c>
      <c r="E30" s="50">
        <v>0</v>
      </c>
      <c r="F30" s="50">
        <v>0</v>
      </c>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63" customFormat="1" ht="22.5" customHeight="1">
      <c r="A31" s="48"/>
      <c r="B31" s="50"/>
      <c r="C31" s="54" t="s">
        <v>119</v>
      </c>
      <c r="D31" s="50">
        <v>0</v>
      </c>
      <c r="E31" s="50">
        <v>0</v>
      </c>
      <c r="F31" s="50">
        <v>0</v>
      </c>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63" customFormat="1" ht="22.5" customHeight="1">
      <c r="A32" s="48"/>
      <c r="B32" s="50"/>
      <c r="C32" s="54" t="s">
        <v>99</v>
      </c>
      <c r="D32" s="50">
        <v>0</v>
      </c>
      <c r="E32" s="50">
        <v>0</v>
      </c>
      <c r="F32" s="50">
        <v>0</v>
      </c>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63" customFormat="1" ht="22.5" customHeight="1">
      <c r="A33" s="48"/>
      <c r="B33" s="50"/>
      <c r="C33" s="54" t="s">
        <v>73</v>
      </c>
      <c r="D33" s="50">
        <v>0</v>
      </c>
      <c r="E33" s="50">
        <v>0</v>
      </c>
      <c r="F33" s="50">
        <v>0</v>
      </c>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ht="22.5" customHeight="1">
      <c r="A34" s="21"/>
      <c r="B34" s="29"/>
      <c r="C34" s="21" t="s">
        <v>21</v>
      </c>
      <c r="D34" s="30">
        <f>SUM(D6+D7+D8+D9+D10+D11+D12+D13+D14+D15+D16+D17+D18+D19+D20+D21+D22+D23+D24+D25+D26+D27+D28+D29+D30+D31+D32+D33)</f>
        <v>28.87</v>
      </c>
      <c r="E34" s="30">
        <f>SUM(E6+E7+E8+E9+E10+E11+E12+E13+E14+E15+E16+E17+E18+E19+E20+E21+E22+E23+E24+E25+E26+E27+E28+E29+E30+E31+E32+E33)</f>
        <v>28.87</v>
      </c>
      <c r="F34" s="30">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6"/>
      <c r="B35" s="38"/>
      <c r="C35" s="17" t="s">
        <v>127</v>
      </c>
      <c r="D35" s="29">
        <f>B36-D34</f>
        <v>0</v>
      </c>
      <c r="E35" s="30">
        <f>B7+B11-E34</f>
        <v>0</v>
      </c>
      <c r="F35" s="30">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3" customFormat="1" ht="21.75" customHeight="1">
      <c r="A36" s="61" t="s">
        <v>133</v>
      </c>
      <c r="B36" s="50">
        <v>28.87</v>
      </c>
      <c r="C36" s="61" t="s">
        <v>22</v>
      </c>
      <c r="D36" s="58">
        <f>SUM(D34+D35)</f>
        <v>28.87</v>
      </c>
      <c r="E36" s="58">
        <f>SUM(E34+E35)</f>
        <v>28.87</v>
      </c>
      <c r="F36" s="58">
        <f>SUM(F34+F35)</f>
        <v>0</v>
      </c>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116" t="s">
        <v>51</v>
      </c>
      <c r="B1" s="116"/>
      <c r="C1" s="116"/>
      <c r="D1" s="116"/>
      <c r="E1" s="116"/>
      <c r="F1" s="116"/>
      <c r="G1" s="116"/>
      <c r="H1" s="116"/>
      <c r="I1" s="116"/>
      <c r="J1" s="116"/>
      <c r="K1" s="116"/>
    </row>
    <row r="2" spans="1:11" ht="19.5" customHeight="1">
      <c r="A2" s="49" t="s">
        <v>156</v>
      </c>
      <c r="B2" s="11"/>
      <c r="C2" s="10"/>
      <c r="D2" s="8"/>
      <c r="E2" s="8"/>
      <c r="F2" s="8"/>
      <c r="G2" s="9"/>
      <c r="I2" s="9"/>
      <c r="K2" s="9" t="s">
        <v>65</v>
      </c>
    </row>
    <row r="3" spans="1:11" ht="19.5" customHeight="1">
      <c r="A3" s="118" t="s">
        <v>132</v>
      </c>
      <c r="B3" s="118" t="s">
        <v>36</v>
      </c>
      <c r="C3" s="118" t="s">
        <v>27</v>
      </c>
      <c r="D3" s="118" t="s">
        <v>94</v>
      </c>
      <c r="E3" s="118" t="s">
        <v>128</v>
      </c>
      <c r="F3" s="118" t="s">
        <v>39</v>
      </c>
      <c r="G3" s="118" t="s">
        <v>17</v>
      </c>
      <c r="H3" s="118" t="s">
        <v>11</v>
      </c>
      <c r="I3" s="118" t="s">
        <v>28</v>
      </c>
      <c r="J3" s="118" t="s">
        <v>79</v>
      </c>
      <c r="K3" s="117" t="s">
        <v>15</v>
      </c>
    </row>
    <row r="4" spans="1:11" ht="26.25" customHeight="1">
      <c r="A4" s="118"/>
      <c r="B4" s="113"/>
      <c r="C4" s="113"/>
      <c r="D4" s="118"/>
      <c r="E4" s="118"/>
      <c r="F4" s="118"/>
      <c r="G4" s="118"/>
      <c r="H4" s="118"/>
      <c r="I4" s="118"/>
      <c r="J4" s="118"/>
      <c r="K4" s="117"/>
    </row>
    <row r="5" spans="1:11" ht="19.5" customHeight="1">
      <c r="A5" s="15" t="s">
        <v>84</v>
      </c>
      <c r="B5" s="40" t="s">
        <v>84</v>
      </c>
      <c r="C5" s="40">
        <v>1</v>
      </c>
      <c r="D5" s="40">
        <v>2</v>
      </c>
      <c r="E5" s="40">
        <v>3</v>
      </c>
      <c r="F5" s="40">
        <v>4</v>
      </c>
      <c r="G5" s="40">
        <v>5</v>
      </c>
      <c r="H5" s="15">
        <v>6</v>
      </c>
      <c r="I5" s="15">
        <v>7</v>
      </c>
      <c r="J5" s="37">
        <v>8</v>
      </c>
      <c r="K5" s="41">
        <v>9</v>
      </c>
    </row>
    <row r="6" spans="1:11" s="63" customFormat="1" ht="22.5" customHeight="1">
      <c r="A6" s="65"/>
      <c r="B6" s="66" t="s">
        <v>27</v>
      </c>
      <c r="C6" s="50">
        <v>695.76</v>
      </c>
      <c r="D6" s="50">
        <v>28.87</v>
      </c>
      <c r="E6" s="50">
        <v>0</v>
      </c>
      <c r="F6" s="50">
        <v>0</v>
      </c>
      <c r="G6" s="50">
        <v>666.89</v>
      </c>
      <c r="H6" s="67">
        <v>0</v>
      </c>
      <c r="I6" s="67">
        <v>0</v>
      </c>
      <c r="J6" s="67">
        <v>0</v>
      </c>
      <c r="K6" s="67">
        <v>0</v>
      </c>
    </row>
    <row r="7" spans="1:11" ht="22.5" customHeight="1">
      <c r="A7" s="65" t="s">
        <v>146</v>
      </c>
      <c r="B7" s="66" t="s">
        <v>136</v>
      </c>
      <c r="C7" s="50">
        <v>643.57</v>
      </c>
      <c r="D7" s="50">
        <v>28.87</v>
      </c>
      <c r="E7" s="50">
        <v>0</v>
      </c>
      <c r="F7" s="50">
        <v>0</v>
      </c>
      <c r="G7" s="50">
        <v>614.7</v>
      </c>
      <c r="H7" s="67">
        <v>0</v>
      </c>
      <c r="I7" s="67">
        <v>0</v>
      </c>
      <c r="J7" s="67">
        <v>0</v>
      </c>
      <c r="K7" s="67">
        <v>0</v>
      </c>
    </row>
    <row r="8" spans="1:11" ht="22.5" customHeight="1">
      <c r="A8" s="65" t="s">
        <v>147</v>
      </c>
      <c r="B8" s="66" t="s">
        <v>137</v>
      </c>
      <c r="C8" s="50">
        <v>643.57</v>
      </c>
      <c r="D8" s="50">
        <v>28.87</v>
      </c>
      <c r="E8" s="50">
        <v>0</v>
      </c>
      <c r="F8" s="50">
        <v>0</v>
      </c>
      <c r="G8" s="50">
        <v>614.7</v>
      </c>
      <c r="H8" s="67">
        <v>0</v>
      </c>
      <c r="I8" s="67">
        <v>0</v>
      </c>
      <c r="J8" s="67">
        <v>0</v>
      </c>
      <c r="K8" s="67">
        <v>0</v>
      </c>
    </row>
    <row r="9" spans="1:11" ht="22.5" customHeight="1">
      <c r="A9" s="65" t="s">
        <v>148</v>
      </c>
      <c r="B9" s="66" t="s">
        <v>138</v>
      </c>
      <c r="C9" s="50">
        <v>643.57</v>
      </c>
      <c r="D9" s="50">
        <v>28.87</v>
      </c>
      <c r="E9" s="50">
        <v>0</v>
      </c>
      <c r="F9" s="50">
        <v>0</v>
      </c>
      <c r="G9" s="50">
        <v>614.7</v>
      </c>
      <c r="H9" s="67">
        <v>0</v>
      </c>
      <c r="I9" s="67">
        <v>0</v>
      </c>
      <c r="J9" s="67">
        <v>0</v>
      </c>
      <c r="K9" s="67">
        <v>0</v>
      </c>
    </row>
    <row r="10" spans="1:11" ht="22.5" customHeight="1">
      <c r="A10" s="65" t="s">
        <v>149</v>
      </c>
      <c r="B10" s="66" t="s">
        <v>139</v>
      </c>
      <c r="C10" s="50">
        <v>24.88</v>
      </c>
      <c r="D10" s="50">
        <v>0</v>
      </c>
      <c r="E10" s="50">
        <v>0</v>
      </c>
      <c r="F10" s="50">
        <v>0</v>
      </c>
      <c r="G10" s="50">
        <v>24.88</v>
      </c>
      <c r="H10" s="67">
        <v>0</v>
      </c>
      <c r="I10" s="67">
        <v>0</v>
      </c>
      <c r="J10" s="67">
        <v>0</v>
      </c>
      <c r="K10" s="67">
        <v>0</v>
      </c>
    </row>
    <row r="11" spans="1:11" ht="22.5" customHeight="1">
      <c r="A11" s="65" t="s">
        <v>150</v>
      </c>
      <c r="B11" s="66" t="s">
        <v>140</v>
      </c>
      <c r="C11" s="50">
        <v>24.88</v>
      </c>
      <c r="D11" s="50">
        <v>0</v>
      </c>
      <c r="E11" s="50">
        <v>0</v>
      </c>
      <c r="F11" s="50">
        <v>0</v>
      </c>
      <c r="G11" s="50">
        <v>24.88</v>
      </c>
      <c r="H11" s="67">
        <v>0</v>
      </c>
      <c r="I11" s="67">
        <v>0</v>
      </c>
      <c r="J11" s="67">
        <v>0</v>
      </c>
      <c r="K11" s="67">
        <v>0</v>
      </c>
    </row>
    <row r="12" spans="1:11" ht="22.5" customHeight="1">
      <c r="A12" s="65" t="s">
        <v>151</v>
      </c>
      <c r="B12" s="66" t="s">
        <v>141</v>
      </c>
      <c r="C12" s="50">
        <v>13.65</v>
      </c>
      <c r="D12" s="50">
        <v>0</v>
      </c>
      <c r="E12" s="50">
        <v>0</v>
      </c>
      <c r="F12" s="50">
        <v>0</v>
      </c>
      <c r="G12" s="50">
        <v>13.65</v>
      </c>
      <c r="H12" s="67">
        <v>0</v>
      </c>
      <c r="I12" s="67">
        <v>0</v>
      </c>
      <c r="J12" s="67">
        <v>0</v>
      </c>
      <c r="K12" s="67">
        <v>0</v>
      </c>
    </row>
    <row r="13" spans="1:11" ht="22.5" customHeight="1">
      <c r="A13" s="65" t="s">
        <v>152</v>
      </c>
      <c r="B13" s="66" t="s">
        <v>142</v>
      </c>
      <c r="C13" s="50">
        <v>11.23</v>
      </c>
      <c r="D13" s="50">
        <v>0</v>
      </c>
      <c r="E13" s="50">
        <v>0</v>
      </c>
      <c r="F13" s="50">
        <v>0</v>
      </c>
      <c r="G13" s="50">
        <v>11.23</v>
      </c>
      <c r="H13" s="67">
        <v>0</v>
      </c>
      <c r="I13" s="67">
        <v>0</v>
      </c>
      <c r="J13" s="67">
        <v>0</v>
      </c>
      <c r="K13" s="67">
        <v>0</v>
      </c>
    </row>
    <row r="14" spans="1:11" ht="22.5" customHeight="1">
      <c r="A14" s="65" t="s">
        <v>153</v>
      </c>
      <c r="B14" s="66" t="s">
        <v>143</v>
      </c>
      <c r="C14" s="50">
        <v>27.31</v>
      </c>
      <c r="D14" s="50">
        <v>0</v>
      </c>
      <c r="E14" s="50">
        <v>0</v>
      </c>
      <c r="F14" s="50">
        <v>0</v>
      </c>
      <c r="G14" s="50">
        <v>27.31</v>
      </c>
      <c r="H14" s="67">
        <v>0</v>
      </c>
      <c r="I14" s="67">
        <v>0</v>
      </c>
      <c r="J14" s="67">
        <v>0</v>
      </c>
      <c r="K14" s="67">
        <v>0</v>
      </c>
    </row>
    <row r="15" spans="1:11" ht="22.5" customHeight="1">
      <c r="A15" s="65" t="s">
        <v>154</v>
      </c>
      <c r="B15" s="66" t="s">
        <v>144</v>
      </c>
      <c r="C15" s="50">
        <v>27.31</v>
      </c>
      <c r="D15" s="50">
        <v>0</v>
      </c>
      <c r="E15" s="50">
        <v>0</v>
      </c>
      <c r="F15" s="50">
        <v>0</v>
      </c>
      <c r="G15" s="50">
        <v>27.31</v>
      </c>
      <c r="H15" s="67">
        <v>0</v>
      </c>
      <c r="I15" s="67">
        <v>0</v>
      </c>
      <c r="J15" s="67">
        <v>0</v>
      </c>
      <c r="K15" s="67">
        <v>0</v>
      </c>
    </row>
    <row r="16" spans="1:11" ht="22.5" customHeight="1">
      <c r="A16" s="65" t="s">
        <v>155</v>
      </c>
      <c r="B16" s="66" t="s">
        <v>145</v>
      </c>
      <c r="C16" s="50">
        <v>27.31</v>
      </c>
      <c r="D16" s="50">
        <v>0</v>
      </c>
      <c r="E16" s="50">
        <v>0</v>
      </c>
      <c r="F16" s="50">
        <v>0</v>
      </c>
      <c r="G16" s="50">
        <v>27.31</v>
      </c>
      <c r="H16" s="67">
        <v>0</v>
      </c>
      <c r="I16" s="67">
        <v>0</v>
      </c>
      <c r="J16" s="67">
        <v>0</v>
      </c>
      <c r="K16" s="67">
        <v>0</v>
      </c>
    </row>
    <row r="17" spans="2:6" ht="22.5" customHeight="1">
      <c r="B17" s="12"/>
      <c r="D17" s="12"/>
      <c r="F17" s="12"/>
    </row>
    <row r="18" spans="2:6" ht="22.5" customHeight="1">
      <c r="B18" s="12"/>
      <c r="F18" s="12"/>
    </row>
    <row r="19" spans="1:7" ht="22.5" customHeight="1">
      <c r="A19" s="7"/>
      <c r="B19" s="11"/>
      <c r="C19" s="7"/>
      <c r="D19" s="7"/>
      <c r="E19" s="7"/>
      <c r="F19" s="7"/>
      <c r="G19" s="7"/>
    </row>
    <row r="20" ht="22.5" customHeight="1"/>
    <row r="21" ht="22.5" customHeight="1"/>
    <row r="22" ht="22.5" customHeight="1"/>
    <row r="23" ht="22.5" customHeight="1"/>
    <row r="24" spans="1:7" ht="22.5" customHeight="1">
      <c r="A24" s="7"/>
      <c r="B24" s="7"/>
      <c r="C24" s="7"/>
      <c r="D24" s="7"/>
      <c r="E24" s="7"/>
      <c r="F24" s="7"/>
      <c r="G24" s="7"/>
    </row>
  </sheetData>
  <sheetProtection formatCells="0" formatColumns="0" formatRows="0"/>
  <mergeCells count="12">
    <mergeCell ref="I3:I4"/>
    <mergeCell ref="J3:J4"/>
    <mergeCell ref="K3:K4"/>
    <mergeCell ref="A1:K1"/>
    <mergeCell ref="B3:B4"/>
    <mergeCell ref="C3:C4"/>
    <mergeCell ref="A3:A4"/>
    <mergeCell ref="D3:D4"/>
    <mergeCell ref="E3:E4"/>
    <mergeCell ref="F3:F4"/>
    <mergeCell ref="G3:G4"/>
    <mergeCell ref="H3:H4"/>
  </mergeCells>
  <printOptions horizontalCentered="1"/>
  <pageMargins left="0.7874015748031495" right="0.7874015748031495" top="1.1811023622047243" bottom="0.39370078740157477" header="0.5118110048489307" footer="0.5118110048489307"/>
  <pageSetup fitToHeight="999" fitToWidth="1"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116" t="s">
        <v>33</v>
      </c>
      <c r="B1" s="116"/>
      <c r="C1" s="116"/>
      <c r="D1" s="116"/>
      <c r="E1" s="116"/>
    </row>
    <row r="2" spans="1:5" ht="19.5" customHeight="1">
      <c r="A2" s="49" t="s">
        <v>157</v>
      </c>
      <c r="B2" s="7"/>
      <c r="C2" s="10"/>
      <c r="D2" s="8"/>
      <c r="E2" s="9" t="s">
        <v>65</v>
      </c>
    </row>
    <row r="3" spans="1:5" ht="15.75" customHeight="1">
      <c r="A3" s="117" t="s">
        <v>132</v>
      </c>
      <c r="B3" s="118" t="s">
        <v>36</v>
      </c>
      <c r="C3" s="118" t="s">
        <v>27</v>
      </c>
      <c r="D3" s="117" t="s">
        <v>9</v>
      </c>
      <c r="E3" s="117" t="s">
        <v>76</v>
      </c>
    </row>
    <row r="4" spans="1:5" ht="13.5" customHeight="1">
      <c r="A4" s="117"/>
      <c r="B4" s="119"/>
      <c r="C4" s="119"/>
      <c r="D4" s="117"/>
      <c r="E4" s="117"/>
    </row>
    <row r="5" spans="1:5" ht="19.5" customHeight="1">
      <c r="A5" s="42" t="s">
        <v>84</v>
      </c>
      <c r="B5" s="43" t="s">
        <v>84</v>
      </c>
      <c r="C5" s="43">
        <v>1</v>
      </c>
      <c r="D5" s="40">
        <v>2</v>
      </c>
      <c r="E5" s="44">
        <v>3</v>
      </c>
    </row>
    <row r="6" spans="1:5" s="63" customFormat="1" ht="22.5" customHeight="1">
      <c r="A6" s="65"/>
      <c r="B6" s="66" t="s">
        <v>27</v>
      </c>
      <c r="C6" s="50">
        <v>695.76</v>
      </c>
      <c r="D6" s="50">
        <v>436.43</v>
      </c>
      <c r="E6" s="67">
        <v>259.33</v>
      </c>
    </row>
    <row r="7" spans="1:6" ht="22.5" customHeight="1">
      <c r="A7" s="65" t="s">
        <v>146</v>
      </c>
      <c r="B7" s="66" t="s">
        <v>136</v>
      </c>
      <c r="C7" s="50">
        <v>643.57</v>
      </c>
      <c r="D7" s="50">
        <v>384.24</v>
      </c>
      <c r="E7" s="67">
        <v>259.33</v>
      </c>
      <c r="F7" s="12"/>
    </row>
    <row r="8" spans="1:7" ht="22.5" customHeight="1">
      <c r="A8" s="65" t="s">
        <v>147</v>
      </c>
      <c r="B8" s="66" t="s">
        <v>137</v>
      </c>
      <c r="C8" s="50">
        <v>643.57</v>
      </c>
      <c r="D8" s="50">
        <v>384.24</v>
      </c>
      <c r="E8" s="67">
        <v>259.33</v>
      </c>
      <c r="G8" s="12"/>
    </row>
    <row r="9" spans="1:7" ht="22.5" customHeight="1">
      <c r="A9" s="65" t="s">
        <v>148</v>
      </c>
      <c r="B9" s="66" t="s">
        <v>138</v>
      </c>
      <c r="C9" s="50">
        <v>643.57</v>
      </c>
      <c r="D9" s="50">
        <v>384.24</v>
      </c>
      <c r="E9" s="67">
        <v>259.33</v>
      </c>
      <c r="G9" s="12"/>
    </row>
    <row r="10" spans="1:5" ht="22.5" customHeight="1">
      <c r="A10" s="65" t="s">
        <v>149</v>
      </c>
      <c r="B10" s="66" t="s">
        <v>139</v>
      </c>
      <c r="C10" s="50">
        <v>24.88</v>
      </c>
      <c r="D10" s="50">
        <v>24.88</v>
      </c>
      <c r="E10" s="67">
        <v>0</v>
      </c>
    </row>
    <row r="11" spans="1:5" ht="22.5" customHeight="1">
      <c r="A11" s="65" t="s">
        <v>150</v>
      </c>
      <c r="B11" s="66" t="s">
        <v>140</v>
      </c>
      <c r="C11" s="50">
        <v>24.88</v>
      </c>
      <c r="D11" s="50">
        <v>24.88</v>
      </c>
      <c r="E11" s="67">
        <v>0</v>
      </c>
    </row>
    <row r="12" spans="1:5" ht="22.5" customHeight="1">
      <c r="A12" s="65" t="s">
        <v>151</v>
      </c>
      <c r="B12" s="66" t="s">
        <v>141</v>
      </c>
      <c r="C12" s="50">
        <v>13.65</v>
      </c>
      <c r="D12" s="50">
        <v>13.65</v>
      </c>
      <c r="E12" s="67">
        <v>0</v>
      </c>
    </row>
    <row r="13" spans="1:5" ht="22.5" customHeight="1">
      <c r="A13" s="65" t="s">
        <v>152</v>
      </c>
      <c r="B13" s="66" t="s">
        <v>142</v>
      </c>
      <c r="C13" s="50">
        <v>11.23</v>
      </c>
      <c r="D13" s="50">
        <v>11.23</v>
      </c>
      <c r="E13" s="67">
        <v>0</v>
      </c>
    </row>
    <row r="14" spans="1:5" ht="22.5" customHeight="1">
      <c r="A14" s="65" t="s">
        <v>153</v>
      </c>
      <c r="B14" s="66" t="s">
        <v>143</v>
      </c>
      <c r="C14" s="50">
        <v>27.31</v>
      </c>
      <c r="D14" s="50">
        <v>27.31</v>
      </c>
      <c r="E14" s="67">
        <v>0</v>
      </c>
    </row>
    <row r="15" spans="1:5" ht="22.5" customHeight="1">
      <c r="A15" s="65" t="s">
        <v>154</v>
      </c>
      <c r="B15" s="66" t="s">
        <v>144</v>
      </c>
      <c r="C15" s="50">
        <v>27.31</v>
      </c>
      <c r="D15" s="50">
        <v>27.31</v>
      </c>
      <c r="E15" s="67">
        <v>0</v>
      </c>
    </row>
    <row r="16" spans="1:5" ht="22.5" customHeight="1">
      <c r="A16" s="65" t="s">
        <v>155</v>
      </c>
      <c r="B16" s="66" t="s">
        <v>145</v>
      </c>
      <c r="C16" s="50">
        <v>27.31</v>
      </c>
      <c r="D16" s="50">
        <v>27.31</v>
      </c>
      <c r="E16" s="67">
        <v>0</v>
      </c>
    </row>
    <row r="17" ht="22.5" customHeight="1">
      <c r="B17" s="12"/>
    </row>
    <row r="18" ht="22.5" customHeight="1">
      <c r="B18" s="12"/>
    </row>
    <row r="19" spans="1:4" ht="22.5" customHeight="1">
      <c r="A19" s="7"/>
      <c r="B19" s="11"/>
      <c r="C19" s="11"/>
      <c r="D19" s="7"/>
    </row>
    <row r="20" ht="22.5" customHeight="1"/>
    <row r="21" ht="22.5" customHeight="1"/>
    <row r="22" ht="22.5" customHeight="1"/>
    <row r="23" ht="22.5" customHeight="1"/>
    <row r="24" spans="1:4" ht="22.5" customHeight="1">
      <c r="A24" s="7"/>
      <c r="B24" s="7"/>
      <c r="C24" s="7"/>
      <c r="D24" s="7"/>
    </row>
  </sheetData>
  <sheetProtection formatCells="0" formatColumns="0" formatRows="0"/>
  <mergeCells count="6">
    <mergeCell ref="B3:B4"/>
    <mergeCell ref="C3:C4"/>
    <mergeCell ref="A3:A4"/>
    <mergeCell ref="D3:D4"/>
    <mergeCell ref="E3:E4"/>
    <mergeCell ref="A1:E1"/>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116" t="s">
        <v>1</v>
      </c>
      <c r="B1" s="116"/>
      <c r="C1" s="116"/>
      <c r="D1" s="116"/>
      <c r="E1" s="116"/>
    </row>
    <row r="2" spans="1:5" ht="19.5" customHeight="1">
      <c r="A2" s="49" t="s">
        <v>157</v>
      </c>
      <c r="B2" s="7"/>
      <c r="C2" s="10"/>
      <c r="D2" s="8"/>
      <c r="E2" s="9" t="s">
        <v>65</v>
      </c>
    </row>
    <row r="3" spans="1:5" ht="15.75" customHeight="1">
      <c r="A3" s="117" t="s">
        <v>132</v>
      </c>
      <c r="B3" s="120" t="s">
        <v>36</v>
      </c>
      <c r="C3" s="122" t="s">
        <v>27</v>
      </c>
      <c r="D3" s="124" t="s">
        <v>9</v>
      </c>
      <c r="E3" s="117" t="s">
        <v>76</v>
      </c>
    </row>
    <row r="4" spans="1:5" ht="13.5" customHeight="1">
      <c r="A4" s="117"/>
      <c r="B4" s="121"/>
      <c r="C4" s="123"/>
      <c r="D4" s="124"/>
      <c r="E4" s="117"/>
    </row>
    <row r="5" spans="1:5" ht="19.5" customHeight="1">
      <c r="A5" s="23" t="s">
        <v>84</v>
      </c>
      <c r="B5" s="24" t="s">
        <v>84</v>
      </c>
      <c r="C5" s="24">
        <v>1</v>
      </c>
      <c r="D5" s="25">
        <v>2</v>
      </c>
      <c r="E5" s="26">
        <v>3</v>
      </c>
    </row>
    <row r="6" spans="1:5" s="63" customFormat="1" ht="22.5" customHeight="1">
      <c r="A6" s="68"/>
      <c r="B6" s="69" t="s">
        <v>27</v>
      </c>
      <c r="C6" s="70">
        <v>28.87</v>
      </c>
      <c r="D6" s="70">
        <v>28.52</v>
      </c>
      <c r="E6" s="67">
        <v>0.35</v>
      </c>
    </row>
    <row r="7" spans="1:5" ht="22.5" customHeight="1">
      <c r="A7" s="68" t="s">
        <v>146</v>
      </c>
      <c r="B7" s="69" t="s">
        <v>136</v>
      </c>
      <c r="C7" s="70">
        <v>28.87</v>
      </c>
      <c r="D7" s="70">
        <v>28.52</v>
      </c>
      <c r="E7" s="67">
        <v>0.35</v>
      </c>
    </row>
    <row r="8" spans="1:5" ht="22.5" customHeight="1">
      <c r="A8" s="68" t="s">
        <v>147</v>
      </c>
      <c r="B8" s="69" t="s">
        <v>137</v>
      </c>
      <c r="C8" s="70">
        <v>28.87</v>
      </c>
      <c r="D8" s="70">
        <v>28.52</v>
      </c>
      <c r="E8" s="67">
        <v>0.35</v>
      </c>
    </row>
    <row r="9" spans="1:5" ht="22.5" customHeight="1">
      <c r="A9" s="68" t="s">
        <v>148</v>
      </c>
      <c r="B9" s="69" t="s">
        <v>138</v>
      </c>
      <c r="C9" s="70">
        <v>28.87</v>
      </c>
      <c r="D9" s="70">
        <v>28.52</v>
      </c>
      <c r="E9" s="67">
        <v>0.35</v>
      </c>
    </row>
    <row r="10" spans="1:5" ht="22.5" customHeight="1">
      <c r="A10" s="12"/>
      <c r="B10" s="12"/>
      <c r="C10" s="12"/>
      <c r="D10" s="12"/>
      <c r="E10" s="12"/>
    </row>
    <row r="11" spans="2:5" ht="22.5" customHeight="1">
      <c r="B11" s="12"/>
      <c r="C11" s="12"/>
      <c r="D11" s="12"/>
      <c r="E11" s="12"/>
    </row>
    <row r="12" spans="2:5" ht="22.5" customHeight="1">
      <c r="B12" s="12"/>
      <c r="C12" s="12"/>
      <c r="E12" s="12"/>
    </row>
    <row r="13" spans="2:4" ht="22.5" customHeight="1">
      <c r="B13" s="12"/>
      <c r="C13" s="12"/>
      <c r="D13" s="12"/>
    </row>
    <row r="14" spans="2:4" ht="22.5" customHeight="1">
      <c r="B14" s="12"/>
      <c r="C14" s="12"/>
      <c r="D14" s="12"/>
    </row>
    <row r="15" spans="2:4" ht="22.5" customHeight="1">
      <c r="B15" s="12"/>
      <c r="C15" s="12"/>
      <c r="D15" s="12"/>
    </row>
    <row r="16" spans="1:4" ht="22.5" customHeight="1">
      <c r="A16" s="7"/>
      <c r="B16" s="11"/>
      <c r="C16" s="11"/>
      <c r="D16" s="7"/>
    </row>
    <row r="17" spans="2:3" ht="22.5" customHeight="1">
      <c r="B17" s="12"/>
      <c r="C17" s="12"/>
    </row>
    <row r="18" spans="2:3" ht="22.5" customHeight="1">
      <c r="B18" s="12"/>
      <c r="C18" s="12"/>
    </row>
    <row r="19" spans="1:4" ht="22.5" customHeight="1">
      <c r="A19" s="7"/>
      <c r="B19" s="11"/>
      <c r="C19" s="11"/>
      <c r="D19" s="7"/>
    </row>
    <row r="20" ht="22.5" customHeight="1">
      <c r="C20" s="12"/>
    </row>
    <row r="21" ht="22.5" customHeight="1">
      <c r="C21" s="12"/>
    </row>
    <row r="22" ht="22.5" customHeight="1"/>
    <row r="23" ht="22.5" customHeight="1"/>
    <row r="24" spans="1:4" ht="22.5" customHeight="1">
      <c r="A24" s="7"/>
      <c r="B24" s="7"/>
      <c r="C24" s="7"/>
      <c r="D24" s="7"/>
    </row>
  </sheetData>
  <sheetProtection formatCells="0" formatColumns="0" formatRows="0"/>
  <mergeCells count="6">
    <mergeCell ref="B3:B4"/>
    <mergeCell ref="C3:C4"/>
    <mergeCell ref="A3:A4"/>
    <mergeCell ref="D3:D4"/>
    <mergeCell ref="E3:E4"/>
    <mergeCell ref="A1:E1"/>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116" t="s">
        <v>24</v>
      </c>
      <c r="B1" s="116"/>
      <c r="C1" s="116"/>
      <c r="D1" s="116"/>
      <c r="E1" s="116"/>
    </row>
    <row r="2" spans="1:5" ht="19.5" customHeight="1">
      <c r="A2" s="49" t="s">
        <v>157</v>
      </c>
      <c r="B2" s="7"/>
      <c r="C2" s="10"/>
      <c r="D2" s="8"/>
      <c r="E2" s="9" t="s">
        <v>65</v>
      </c>
    </row>
    <row r="3" spans="1:5" ht="20.25" customHeight="1">
      <c r="A3" s="117" t="s">
        <v>132</v>
      </c>
      <c r="B3" s="118" t="s">
        <v>36</v>
      </c>
      <c r="C3" s="117" t="s">
        <v>9</v>
      </c>
      <c r="D3" s="117"/>
      <c r="E3" s="117"/>
    </row>
    <row r="4" spans="1:5" ht="20.25" customHeight="1">
      <c r="A4" s="117"/>
      <c r="B4" s="118"/>
      <c r="C4" s="39" t="s">
        <v>27</v>
      </c>
      <c r="D4" s="22" t="s">
        <v>32</v>
      </c>
      <c r="E4" s="22" t="s">
        <v>75</v>
      </c>
    </row>
    <row r="5" spans="1:5" ht="20.25" customHeight="1">
      <c r="A5" s="42" t="s">
        <v>84</v>
      </c>
      <c r="B5" s="43" t="s">
        <v>84</v>
      </c>
      <c r="C5" s="43">
        <v>1</v>
      </c>
      <c r="D5" s="40">
        <v>2</v>
      </c>
      <c r="E5" s="44">
        <v>3</v>
      </c>
    </row>
    <row r="6" spans="1:5" s="63" customFormat="1" ht="22.5" customHeight="1">
      <c r="A6" s="65"/>
      <c r="B6" s="66" t="s">
        <v>27</v>
      </c>
      <c r="C6" s="50">
        <v>28.52</v>
      </c>
      <c r="D6" s="50">
        <v>0</v>
      </c>
      <c r="E6" s="67">
        <v>28.52</v>
      </c>
    </row>
    <row r="7" spans="1:5" ht="22.5" customHeight="1">
      <c r="A7" s="65" t="s">
        <v>159</v>
      </c>
      <c r="B7" s="66" t="s">
        <v>86</v>
      </c>
      <c r="C7" s="50">
        <v>28.52</v>
      </c>
      <c r="D7" s="50">
        <v>0</v>
      </c>
      <c r="E7" s="67">
        <v>28.52</v>
      </c>
    </row>
    <row r="8" spans="1:5" ht="22.5" customHeight="1">
      <c r="A8" s="65" t="s">
        <v>160</v>
      </c>
      <c r="B8" s="66" t="s">
        <v>158</v>
      </c>
      <c r="C8" s="50">
        <v>28.52</v>
      </c>
      <c r="D8" s="50">
        <v>0</v>
      </c>
      <c r="E8" s="67">
        <v>28.52</v>
      </c>
    </row>
    <row r="9" spans="1:5" ht="22.5" customHeight="1">
      <c r="A9" s="12"/>
      <c r="B9" s="12"/>
      <c r="C9" s="12"/>
      <c r="D9" s="12"/>
      <c r="E9" s="12"/>
    </row>
    <row r="10" spans="1:5" ht="22.5" customHeight="1">
      <c r="A10" s="12"/>
      <c r="B10" s="12"/>
      <c r="C10" s="12"/>
      <c r="D10" s="12"/>
      <c r="E10" s="12"/>
    </row>
    <row r="11" spans="2:5" ht="22.5" customHeight="1">
      <c r="B11" s="12"/>
      <c r="C11" s="12"/>
      <c r="D11" s="12"/>
      <c r="E11" s="12"/>
    </row>
    <row r="12" spans="2:5" ht="22.5" customHeight="1">
      <c r="B12" s="12"/>
      <c r="C12" s="12"/>
      <c r="D12" s="12"/>
      <c r="E12" s="12"/>
    </row>
    <row r="13" spans="2:5" ht="22.5" customHeight="1">
      <c r="B13" s="12"/>
      <c r="C13" s="12"/>
      <c r="D13" s="12"/>
      <c r="E13" s="12"/>
    </row>
    <row r="14" spans="2:5" ht="22.5" customHeight="1">
      <c r="B14" s="12"/>
      <c r="C14" s="12"/>
      <c r="D14" s="12"/>
      <c r="E14" s="12"/>
    </row>
    <row r="15" spans="2:4" ht="22.5" customHeight="1">
      <c r="B15" s="12"/>
      <c r="C15" s="12"/>
      <c r="D15" s="12"/>
    </row>
    <row r="16" spans="1:4" ht="22.5" customHeight="1">
      <c r="A16" s="7"/>
      <c r="B16" s="11"/>
      <c r="C16" s="11"/>
      <c r="D16" s="7"/>
    </row>
    <row r="17" spans="2:3" ht="22.5" customHeight="1">
      <c r="B17" s="12"/>
      <c r="C17" s="12"/>
    </row>
    <row r="18" spans="2:5" ht="22.5" customHeight="1">
      <c r="B18" s="12"/>
      <c r="C18" s="12"/>
      <c r="E18" s="12"/>
    </row>
    <row r="19" spans="1:4" ht="22.5" customHeight="1">
      <c r="A19" s="7"/>
      <c r="B19" s="11"/>
      <c r="C19" s="11"/>
      <c r="D19" s="7"/>
    </row>
    <row r="20" ht="22.5" customHeight="1">
      <c r="C20" s="12"/>
    </row>
    <row r="21" ht="22.5" customHeight="1">
      <c r="C21" s="12"/>
    </row>
    <row r="22" ht="22.5" customHeight="1"/>
    <row r="23" ht="22.5" customHeight="1"/>
    <row r="24" spans="1:4" ht="22.5" customHeight="1">
      <c r="A24" s="7"/>
      <c r="B24" s="7"/>
      <c r="C24" s="11"/>
      <c r="D24" s="7"/>
    </row>
  </sheetData>
  <sheetProtection formatCells="0" formatColumns="0" formatRows="0"/>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B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116" t="s">
        <v>24</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row>
    <row r="2" spans="1:32" ht="19.5" customHeight="1">
      <c r="A2" s="49" t="s">
        <v>156</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2" t="s">
        <v>65</v>
      </c>
    </row>
    <row r="3" spans="1:32" ht="21.75" customHeight="1">
      <c r="A3" s="125" t="s">
        <v>132</v>
      </c>
      <c r="B3" s="125" t="s">
        <v>36</v>
      </c>
      <c r="C3" s="126" t="s">
        <v>27</v>
      </c>
      <c r="D3" s="125" t="s">
        <v>9</v>
      </c>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row>
    <row r="4" spans="1:32" ht="21.75" customHeight="1">
      <c r="A4" s="125"/>
      <c r="B4" s="125"/>
      <c r="C4" s="126"/>
      <c r="D4" s="128" t="s">
        <v>70</v>
      </c>
      <c r="E4" s="128"/>
      <c r="F4" s="128"/>
      <c r="G4" s="128"/>
      <c r="H4" s="128"/>
      <c r="I4" s="128"/>
      <c r="J4" s="128"/>
      <c r="K4" s="128"/>
      <c r="L4" s="128"/>
      <c r="M4" s="128"/>
      <c r="N4" s="128"/>
      <c r="O4" s="129"/>
      <c r="P4" s="129" t="s">
        <v>86</v>
      </c>
      <c r="Q4" s="129"/>
      <c r="R4" s="129"/>
      <c r="S4" s="129"/>
      <c r="T4" s="129"/>
      <c r="U4" s="129"/>
      <c r="V4" s="129"/>
      <c r="W4" s="129"/>
      <c r="X4" s="129"/>
      <c r="Y4" s="129"/>
      <c r="Z4" s="129"/>
      <c r="AA4" s="127" t="s">
        <v>117</v>
      </c>
      <c r="AB4" s="128"/>
      <c r="AC4" s="128"/>
      <c r="AD4" s="128"/>
      <c r="AE4" s="128"/>
      <c r="AF4" s="128"/>
    </row>
    <row r="5" spans="1:32" ht="89.25" customHeight="1">
      <c r="A5" s="125"/>
      <c r="B5" s="125"/>
      <c r="C5" s="125"/>
      <c r="D5" s="45" t="s">
        <v>71</v>
      </c>
      <c r="E5" s="45" t="s">
        <v>113</v>
      </c>
      <c r="F5" s="45" t="s">
        <v>10</v>
      </c>
      <c r="G5" s="45" t="s">
        <v>52</v>
      </c>
      <c r="H5" s="45" t="s">
        <v>60</v>
      </c>
      <c r="I5" s="45" t="s">
        <v>0</v>
      </c>
      <c r="J5" s="45" t="s">
        <v>8</v>
      </c>
      <c r="K5" s="45" t="s">
        <v>66</v>
      </c>
      <c r="L5" s="45" t="s">
        <v>121</v>
      </c>
      <c r="M5" s="45" t="s">
        <v>12</v>
      </c>
      <c r="N5" s="45" t="s">
        <v>7</v>
      </c>
      <c r="O5" s="45" t="s">
        <v>126</v>
      </c>
      <c r="P5" s="45" t="s">
        <v>71</v>
      </c>
      <c r="Q5" s="45" t="s">
        <v>64</v>
      </c>
      <c r="R5" s="45" t="s">
        <v>91</v>
      </c>
      <c r="S5" s="45" t="s">
        <v>30</v>
      </c>
      <c r="T5" s="45" t="s">
        <v>83</v>
      </c>
      <c r="U5" s="45" t="s">
        <v>112</v>
      </c>
      <c r="V5" s="45" t="s">
        <v>37</v>
      </c>
      <c r="W5" s="45" t="s">
        <v>49</v>
      </c>
      <c r="X5" s="45" t="s">
        <v>54</v>
      </c>
      <c r="Y5" s="45" t="s">
        <v>77</v>
      </c>
      <c r="Z5" s="45" t="s">
        <v>89</v>
      </c>
      <c r="AA5" s="33" t="s">
        <v>71</v>
      </c>
      <c r="AB5" s="34" t="s">
        <v>3</v>
      </c>
      <c r="AC5" s="34" t="s">
        <v>131</v>
      </c>
      <c r="AD5" s="34" t="s">
        <v>68</v>
      </c>
      <c r="AE5" s="34" t="s">
        <v>114</v>
      </c>
      <c r="AF5" s="34" t="s">
        <v>102</v>
      </c>
    </row>
    <row r="6" spans="1:32" ht="19.5" customHeight="1">
      <c r="A6" s="35" t="s">
        <v>84</v>
      </c>
      <c r="B6" s="36" t="s">
        <v>84</v>
      </c>
      <c r="C6" s="46">
        <v>1</v>
      </c>
      <c r="D6" s="46">
        <v>2</v>
      </c>
      <c r="E6" s="46">
        <v>3</v>
      </c>
      <c r="F6" s="46">
        <v>4</v>
      </c>
      <c r="G6" s="46">
        <v>5</v>
      </c>
      <c r="H6" s="46">
        <v>6</v>
      </c>
      <c r="I6" s="46">
        <v>7</v>
      </c>
      <c r="J6" s="46">
        <v>8</v>
      </c>
      <c r="K6" s="46">
        <v>9</v>
      </c>
      <c r="L6" s="46">
        <v>10</v>
      </c>
      <c r="M6" s="46">
        <v>11</v>
      </c>
      <c r="N6" s="46">
        <v>12</v>
      </c>
      <c r="O6" s="46">
        <v>13</v>
      </c>
      <c r="P6" s="46">
        <v>14</v>
      </c>
      <c r="Q6" s="46">
        <v>15</v>
      </c>
      <c r="R6" s="46">
        <v>16</v>
      </c>
      <c r="S6" s="46">
        <v>17</v>
      </c>
      <c r="T6" s="46">
        <v>18</v>
      </c>
      <c r="U6" s="46">
        <v>19</v>
      </c>
      <c r="V6" s="46">
        <v>20</v>
      </c>
      <c r="W6" s="46">
        <v>21</v>
      </c>
      <c r="X6" s="46">
        <v>22</v>
      </c>
      <c r="Y6" s="46">
        <v>23</v>
      </c>
      <c r="Z6" s="46">
        <v>24</v>
      </c>
      <c r="AA6" s="46">
        <v>25</v>
      </c>
      <c r="AB6" s="46">
        <v>26</v>
      </c>
      <c r="AC6" s="46">
        <v>27</v>
      </c>
      <c r="AD6" s="46">
        <v>28</v>
      </c>
      <c r="AE6" s="46">
        <v>29</v>
      </c>
      <c r="AF6" s="46">
        <v>30</v>
      </c>
    </row>
    <row r="7" spans="1:32" s="63" customFormat="1" ht="22.5" customHeight="1">
      <c r="A7" s="65"/>
      <c r="B7" s="69" t="s">
        <v>27</v>
      </c>
      <c r="C7" s="50">
        <v>28.52</v>
      </c>
      <c r="D7" s="71">
        <v>0</v>
      </c>
      <c r="E7" s="71">
        <v>0</v>
      </c>
      <c r="F7" s="71">
        <v>0</v>
      </c>
      <c r="G7" s="71">
        <v>0</v>
      </c>
      <c r="H7" s="72">
        <v>0</v>
      </c>
      <c r="I7" s="50">
        <v>0</v>
      </c>
      <c r="J7" s="72">
        <v>0</v>
      </c>
      <c r="K7" s="50">
        <v>0</v>
      </c>
      <c r="L7" s="71">
        <v>0</v>
      </c>
      <c r="M7" s="71">
        <v>0</v>
      </c>
      <c r="N7" s="72">
        <v>0</v>
      </c>
      <c r="O7" s="50">
        <v>0</v>
      </c>
      <c r="P7" s="71">
        <v>28.52</v>
      </c>
      <c r="Q7" s="71">
        <v>0</v>
      </c>
      <c r="R7" s="71">
        <v>0</v>
      </c>
      <c r="S7" s="71">
        <v>0</v>
      </c>
      <c r="T7" s="71">
        <v>0</v>
      </c>
      <c r="U7" s="72">
        <v>0</v>
      </c>
      <c r="V7" s="50">
        <v>0</v>
      </c>
      <c r="W7" s="71">
        <v>0</v>
      </c>
      <c r="X7" s="71">
        <v>0</v>
      </c>
      <c r="Y7" s="71">
        <v>28.52</v>
      </c>
      <c r="Z7" s="72">
        <v>0</v>
      </c>
      <c r="AA7" s="50">
        <v>0</v>
      </c>
      <c r="AB7" s="71">
        <v>0</v>
      </c>
      <c r="AC7" s="71">
        <v>0</v>
      </c>
      <c r="AD7" s="72">
        <v>0</v>
      </c>
      <c r="AE7" s="50">
        <v>0</v>
      </c>
      <c r="AF7" s="71">
        <v>0</v>
      </c>
    </row>
    <row r="8" spans="1:33" ht="22.5" customHeight="1">
      <c r="A8" s="65" t="s">
        <v>146</v>
      </c>
      <c r="B8" s="69" t="s">
        <v>136</v>
      </c>
      <c r="C8" s="50">
        <v>28.52</v>
      </c>
      <c r="D8" s="71">
        <v>0</v>
      </c>
      <c r="E8" s="71">
        <v>0</v>
      </c>
      <c r="F8" s="71">
        <v>0</v>
      </c>
      <c r="G8" s="71">
        <v>0</v>
      </c>
      <c r="H8" s="72">
        <v>0</v>
      </c>
      <c r="I8" s="50">
        <v>0</v>
      </c>
      <c r="J8" s="72">
        <v>0</v>
      </c>
      <c r="K8" s="50">
        <v>0</v>
      </c>
      <c r="L8" s="71">
        <v>0</v>
      </c>
      <c r="M8" s="71">
        <v>0</v>
      </c>
      <c r="N8" s="72">
        <v>0</v>
      </c>
      <c r="O8" s="50">
        <v>0</v>
      </c>
      <c r="P8" s="71">
        <v>28.52</v>
      </c>
      <c r="Q8" s="71">
        <v>0</v>
      </c>
      <c r="R8" s="71">
        <v>0</v>
      </c>
      <c r="S8" s="71">
        <v>0</v>
      </c>
      <c r="T8" s="71">
        <v>0</v>
      </c>
      <c r="U8" s="72">
        <v>0</v>
      </c>
      <c r="V8" s="50">
        <v>0</v>
      </c>
      <c r="W8" s="71">
        <v>0</v>
      </c>
      <c r="X8" s="71">
        <v>0</v>
      </c>
      <c r="Y8" s="71">
        <v>28.52</v>
      </c>
      <c r="Z8" s="72">
        <v>0</v>
      </c>
      <c r="AA8" s="50">
        <v>0</v>
      </c>
      <c r="AB8" s="71">
        <v>0</v>
      </c>
      <c r="AC8" s="71">
        <v>0</v>
      </c>
      <c r="AD8" s="72">
        <v>0</v>
      </c>
      <c r="AE8" s="50">
        <v>0</v>
      </c>
      <c r="AF8" s="71">
        <v>0</v>
      </c>
      <c r="AG8" s="12"/>
    </row>
    <row r="9" spans="1:33" ht="22.5" customHeight="1">
      <c r="A9" s="65" t="s">
        <v>147</v>
      </c>
      <c r="B9" s="69" t="s">
        <v>137</v>
      </c>
      <c r="C9" s="50">
        <v>28.52</v>
      </c>
      <c r="D9" s="71">
        <v>0</v>
      </c>
      <c r="E9" s="71">
        <v>0</v>
      </c>
      <c r="F9" s="71">
        <v>0</v>
      </c>
      <c r="G9" s="71">
        <v>0</v>
      </c>
      <c r="H9" s="72">
        <v>0</v>
      </c>
      <c r="I9" s="50">
        <v>0</v>
      </c>
      <c r="J9" s="72">
        <v>0</v>
      </c>
      <c r="K9" s="50">
        <v>0</v>
      </c>
      <c r="L9" s="71">
        <v>0</v>
      </c>
      <c r="M9" s="71">
        <v>0</v>
      </c>
      <c r="N9" s="72">
        <v>0</v>
      </c>
      <c r="O9" s="50">
        <v>0</v>
      </c>
      <c r="P9" s="71">
        <v>28.52</v>
      </c>
      <c r="Q9" s="71">
        <v>0</v>
      </c>
      <c r="R9" s="71">
        <v>0</v>
      </c>
      <c r="S9" s="71">
        <v>0</v>
      </c>
      <c r="T9" s="71">
        <v>0</v>
      </c>
      <c r="U9" s="72">
        <v>0</v>
      </c>
      <c r="V9" s="50">
        <v>0</v>
      </c>
      <c r="W9" s="71">
        <v>0</v>
      </c>
      <c r="X9" s="71">
        <v>0</v>
      </c>
      <c r="Y9" s="71">
        <v>28.52</v>
      </c>
      <c r="Z9" s="72">
        <v>0</v>
      </c>
      <c r="AA9" s="50">
        <v>0</v>
      </c>
      <c r="AB9" s="71">
        <v>0</v>
      </c>
      <c r="AC9" s="71">
        <v>0</v>
      </c>
      <c r="AD9" s="72">
        <v>0</v>
      </c>
      <c r="AE9" s="50">
        <v>0</v>
      </c>
      <c r="AF9" s="71">
        <v>0</v>
      </c>
      <c r="AG9" s="12"/>
    </row>
    <row r="10" spans="1:32" ht="22.5" customHeight="1">
      <c r="A10" s="65" t="s">
        <v>148</v>
      </c>
      <c r="B10" s="69" t="s">
        <v>138</v>
      </c>
      <c r="C10" s="50">
        <v>28.52</v>
      </c>
      <c r="D10" s="71">
        <v>0</v>
      </c>
      <c r="E10" s="71">
        <v>0</v>
      </c>
      <c r="F10" s="71">
        <v>0</v>
      </c>
      <c r="G10" s="71">
        <v>0</v>
      </c>
      <c r="H10" s="72">
        <v>0</v>
      </c>
      <c r="I10" s="50">
        <v>0</v>
      </c>
      <c r="J10" s="72">
        <v>0</v>
      </c>
      <c r="K10" s="50">
        <v>0</v>
      </c>
      <c r="L10" s="71">
        <v>0</v>
      </c>
      <c r="M10" s="71">
        <v>0</v>
      </c>
      <c r="N10" s="72">
        <v>0</v>
      </c>
      <c r="O10" s="50">
        <v>0</v>
      </c>
      <c r="P10" s="71">
        <v>28.52</v>
      </c>
      <c r="Q10" s="71">
        <v>0</v>
      </c>
      <c r="R10" s="71">
        <v>0</v>
      </c>
      <c r="S10" s="71">
        <v>0</v>
      </c>
      <c r="T10" s="71">
        <v>0</v>
      </c>
      <c r="U10" s="72">
        <v>0</v>
      </c>
      <c r="V10" s="50">
        <v>0</v>
      </c>
      <c r="W10" s="71">
        <v>0</v>
      </c>
      <c r="X10" s="71">
        <v>0</v>
      </c>
      <c r="Y10" s="71">
        <v>28.52</v>
      </c>
      <c r="Z10" s="72">
        <v>0</v>
      </c>
      <c r="AA10" s="50">
        <v>0</v>
      </c>
      <c r="AB10" s="71">
        <v>0</v>
      </c>
      <c r="AC10" s="71">
        <v>0</v>
      </c>
      <c r="AD10" s="72">
        <v>0</v>
      </c>
      <c r="AE10" s="50">
        <v>0</v>
      </c>
      <c r="AF10" s="71">
        <v>0</v>
      </c>
    </row>
    <row r="11" spans="1:32" ht="22.5" customHeigh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row>
    <row r="12" spans="1:32" ht="22.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row>
    <row r="13" spans="2:27" ht="22.5" customHeight="1">
      <c r="B13" s="12"/>
      <c r="C13" s="12"/>
      <c r="D13" s="12"/>
      <c r="E13" s="12"/>
      <c r="G13" s="12"/>
      <c r="H13" s="12"/>
      <c r="I13" s="12"/>
      <c r="J13" s="12"/>
      <c r="K13" s="12"/>
      <c r="L13" s="12"/>
      <c r="M13" s="12"/>
      <c r="N13" s="12"/>
      <c r="O13" s="12"/>
      <c r="P13" s="12"/>
      <c r="Q13" s="12"/>
      <c r="R13" s="12"/>
      <c r="S13" s="12"/>
      <c r="U13" s="12"/>
      <c r="Z13" s="12"/>
      <c r="AA13" s="12"/>
    </row>
    <row r="14" spans="2:35" ht="22.5" customHeight="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row>
    <row r="15" spans="2:32" ht="22.5" customHeight="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row>
    <row r="16" spans="2:32" ht="22.5" customHeight="1">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row>
    <row r="17" spans="1:32" ht="22.5"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row>
    <row r="18" spans="2:17" ht="22.5" customHeight="1">
      <c r="B18" s="12"/>
      <c r="C18" s="12"/>
      <c r="H18" s="12"/>
      <c r="Q18" s="12"/>
    </row>
    <row r="19" spans="2:17" ht="22.5" customHeight="1">
      <c r="B19" s="12"/>
      <c r="C19" s="12"/>
      <c r="M19" s="12"/>
      <c r="Q19" s="12"/>
    </row>
    <row r="20" spans="1:32" ht="22.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3:6" ht="22.5" customHeight="1">
      <c r="C21" s="12"/>
      <c r="F21" s="12"/>
    </row>
    <row r="22" ht="22.5" customHeight="1">
      <c r="C22" s="12"/>
    </row>
    <row r="23" ht="22.5" customHeight="1"/>
    <row r="24" ht="22.5" customHeight="1"/>
    <row r="25" spans="1:32" ht="2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rintOptions horizontalCentered="1"/>
  <pageMargins left="0.7874015748031495" right="0.7874015748031495" top="1.1811023622047243" bottom="0.39370078740157477" header="0.5118110048489307" footer="0.5118110048489307"/>
  <pageSetup fitToHeight="999" fitToWidth="1" orientation="landscape" paperSize="9" scale="4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xlc</cp:lastModifiedBy>
  <cp:lastPrinted>2018-01-26T01:56:55Z</cp:lastPrinted>
  <dcterms:created xsi:type="dcterms:W3CDTF">2018-01-16T07:39:59Z</dcterms:created>
  <dcterms:modified xsi:type="dcterms:W3CDTF">2018-01-26T07:12:56Z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4130774</vt:i4>
  </property>
</Properties>
</file>