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1375" windowHeight="97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N9" i="1"/>
  <c r="N8"/>
  <c r="N7"/>
  <c r="D7"/>
  <c r="B7" s="1"/>
  <c r="D8"/>
  <c r="B8" s="1"/>
  <c r="D9"/>
  <c r="D10"/>
  <c r="B10" s="1"/>
  <c r="D6"/>
  <c r="B6" s="1"/>
  <c r="L11"/>
  <c r="B9"/>
  <c r="E11"/>
  <c r="F11"/>
  <c r="G11"/>
  <c r="H11"/>
  <c r="I11"/>
  <c r="J11"/>
  <c r="K11"/>
  <c r="C11"/>
  <c r="B11" l="1"/>
  <c r="D11"/>
</calcChain>
</file>

<file path=xl/sharedStrings.xml><?xml version="1.0" encoding="utf-8"?>
<sst xmlns="http://schemas.openxmlformats.org/spreadsheetml/2006/main" count="27" uniqueCount="26">
  <si>
    <t>附件：</t>
    <phoneticPr fontId="1" type="noConversion"/>
  </si>
  <si>
    <t xml:space="preserve">      </t>
    <phoneticPr fontId="1" type="noConversion"/>
  </si>
  <si>
    <t>单位：万元</t>
    <phoneticPr fontId="1" type="noConversion"/>
  </si>
  <si>
    <t>单位名称</t>
    <phoneticPr fontId="1" type="noConversion"/>
  </si>
  <si>
    <t>合计</t>
    <phoneticPr fontId="1" type="noConversion"/>
  </si>
  <si>
    <t>备注</t>
    <phoneticPr fontId="1" type="noConversion"/>
  </si>
  <si>
    <t>小计</t>
    <phoneticPr fontId="1" type="noConversion"/>
  </si>
  <si>
    <t>城镇独生子女父母奖励</t>
    <phoneticPr fontId="1" type="noConversion"/>
  </si>
  <si>
    <t>免费节育手术配套</t>
    <phoneticPr fontId="1" type="noConversion"/>
  </si>
  <si>
    <t>农村奖扶</t>
    <phoneticPr fontId="1" type="noConversion"/>
  </si>
  <si>
    <t>手术并发症治疗</t>
    <phoneticPr fontId="1" type="noConversion"/>
  </si>
  <si>
    <t>市本级</t>
    <phoneticPr fontId="1" type="noConversion"/>
  </si>
  <si>
    <t>资阳区</t>
    <phoneticPr fontId="1" type="noConversion"/>
  </si>
  <si>
    <t>赫山区</t>
    <phoneticPr fontId="1" type="noConversion"/>
  </si>
  <si>
    <t>大通湖区</t>
    <phoneticPr fontId="1" type="noConversion"/>
  </si>
  <si>
    <t>高新区</t>
    <phoneticPr fontId="1" type="noConversion"/>
  </si>
  <si>
    <t>计划生育事业费市级补助资金</t>
    <phoneticPr fontId="1" type="noConversion"/>
  </si>
  <si>
    <t>特别扶助</t>
    <phoneticPr fontId="1" type="noConversion"/>
  </si>
  <si>
    <t>独生子女保健费</t>
    <phoneticPr fontId="1" type="noConversion"/>
  </si>
  <si>
    <t>2017年第一批基本公共卫生服务和计划生育事业经费市级补助资金分配表</t>
    <phoneticPr fontId="1" type="noConversion"/>
  </si>
  <si>
    <t>基本公共卫生服务市级补助</t>
    <phoneticPr fontId="1" type="noConversion"/>
  </si>
  <si>
    <t>网格信息员工资配套</t>
    <phoneticPr fontId="1" type="noConversion"/>
  </si>
  <si>
    <t>免费孕前优生健康检查</t>
    <phoneticPr fontId="1" type="noConversion"/>
  </si>
  <si>
    <t>免费孕检含高新区</t>
    <phoneticPr fontId="1" type="noConversion"/>
  </si>
  <si>
    <t>拨市社保专户</t>
    <phoneticPr fontId="1" type="noConversion"/>
  </si>
  <si>
    <t>说明：免费节育手术配套、免费孕前优生健康检查、网格信息员工资配套为全年市级补助资金，其余为今年第一批资金，年底结算。</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</si>
</sst>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sz val="12"/>
      <color theme="1"/>
      <name val="宋体"/>
      <family val="2"/>
      <charset val="134"/>
      <scheme val="minor"/>
    </font>
    <font>
      <b/>
      <sz val="14"/>
      <color theme="1"/>
      <name val="宋体"/>
      <family val="3"/>
      <charset val="134"/>
      <scheme val="minor"/>
    </font>
    <font>
      <sz val="12"/>
      <color theme="1"/>
      <name val="宋体"/>
      <family val="3"/>
      <charset val="134"/>
      <scheme val="minor"/>
    </font>
    <font>
      <sz val="10"/>
      <color theme="1"/>
      <name val="宋体"/>
      <family val="3"/>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4" fillId="0" borderId="0" xfId="0" applyFont="1" applyFill="1" applyBorder="1" applyAlignment="1">
      <alignment horizontal="left"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3"/>
  <sheetViews>
    <sheetView tabSelected="1" workbookViewId="0">
      <selection activeCell="R8" sqref="R8"/>
    </sheetView>
  </sheetViews>
  <sheetFormatPr defaultRowHeight="13.5"/>
  <cols>
    <col min="1" max="1" width="12.625" customWidth="1"/>
    <col min="2" max="2" width="11.125" customWidth="1"/>
    <col min="3" max="3" width="9.625" customWidth="1"/>
    <col min="4" max="4" width="11" customWidth="1"/>
    <col min="5" max="5" width="10.875" customWidth="1"/>
    <col min="6" max="6" width="8.625" customWidth="1"/>
    <col min="7" max="7" width="10.125" customWidth="1"/>
    <col min="8" max="8" width="8.25" customWidth="1"/>
    <col min="9" max="9" width="8.5" customWidth="1"/>
    <col min="10" max="10" width="10" customWidth="1"/>
    <col min="11" max="11" width="9.375" customWidth="1"/>
    <col min="12" max="13" width="10.25" customWidth="1"/>
    <col min="14" max="14" width="0" hidden="1" customWidth="1"/>
  </cols>
  <sheetData>
    <row r="1" spans="1:14" ht="27.75" customHeight="1">
      <c r="A1" s="1" t="s">
        <v>0</v>
      </c>
    </row>
    <row r="2" spans="1:14" ht="23.25" customHeight="1">
      <c r="A2" s="9" t="s">
        <v>19</v>
      </c>
      <c r="B2" s="9"/>
      <c r="C2" s="9"/>
      <c r="D2" s="9"/>
      <c r="E2" s="9"/>
      <c r="F2" s="9"/>
      <c r="G2" s="9"/>
      <c r="H2" s="9"/>
      <c r="I2" s="9"/>
      <c r="J2" s="9"/>
      <c r="K2" s="9"/>
      <c r="L2" s="9"/>
      <c r="M2" s="9"/>
    </row>
    <row r="3" spans="1:14" ht="21.75" customHeight="1">
      <c r="C3" t="s">
        <v>1</v>
      </c>
      <c r="M3" t="s">
        <v>2</v>
      </c>
    </row>
    <row r="4" spans="1:14" ht="28.5" customHeight="1">
      <c r="A4" s="10" t="s">
        <v>3</v>
      </c>
      <c r="B4" s="12" t="s">
        <v>4</v>
      </c>
      <c r="C4" s="13" t="s">
        <v>20</v>
      </c>
      <c r="D4" s="15" t="s">
        <v>16</v>
      </c>
      <c r="E4" s="16"/>
      <c r="F4" s="16"/>
      <c r="G4" s="16"/>
      <c r="H4" s="16"/>
      <c r="I4" s="16"/>
      <c r="J4" s="16"/>
      <c r="K4" s="16"/>
      <c r="L4" s="17"/>
      <c r="M4" s="12" t="s">
        <v>5</v>
      </c>
    </row>
    <row r="5" spans="1:14" ht="49.5" customHeight="1">
      <c r="A5" s="11"/>
      <c r="B5" s="11"/>
      <c r="C5" s="11"/>
      <c r="D5" s="2" t="s">
        <v>6</v>
      </c>
      <c r="E5" s="2" t="s">
        <v>7</v>
      </c>
      <c r="F5" s="2" t="s">
        <v>8</v>
      </c>
      <c r="G5" s="2" t="s">
        <v>18</v>
      </c>
      <c r="H5" s="2" t="s">
        <v>9</v>
      </c>
      <c r="I5" s="2" t="s">
        <v>17</v>
      </c>
      <c r="J5" s="2" t="s">
        <v>22</v>
      </c>
      <c r="K5" s="2" t="s">
        <v>10</v>
      </c>
      <c r="L5" s="5" t="s">
        <v>21</v>
      </c>
      <c r="M5" s="14"/>
    </row>
    <row r="6" spans="1:14" ht="30" customHeight="1">
      <c r="A6" s="3" t="s">
        <v>11</v>
      </c>
      <c r="B6" s="3">
        <f>SUM(C6:D6)</f>
        <v>1061</v>
      </c>
      <c r="C6" s="3"/>
      <c r="D6" s="3">
        <f>SUM(E6:L6)</f>
        <v>1061</v>
      </c>
      <c r="E6" s="3">
        <v>1061</v>
      </c>
      <c r="F6" s="3"/>
      <c r="G6" s="3"/>
      <c r="H6" s="3"/>
      <c r="I6" s="3"/>
      <c r="J6" s="3"/>
      <c r="K6" s="3"/>
      <c r="L6" s="4"/>
      <c r="M6" s="7" t="s">
        <v>24</v>
      </c>
    </row>
    <row r="7" spans="1:14" ht="30" customHeight="1">
      <c r="A7" s="3" t="s">
        <v>12</v>
      </c>
      <c r="B7" s="3">
        <f t="shared" ref="B7:B10" si="0">SUM(C7:D7)</f>
        <v>227.86</v>
      </c>
      <c r="C7" s="3">
        <v>171</v>
      </c>
      <c r="D7" s="3">
        <f t="shared" ref="D7:D10" si="1">SUM(E7:L7)</f>
        <v>56.86</v>
      </c>
      <c r="E7" s="3">
        <v>2</v>
      </c>
      <c r="F7" s="3">
        <v>3.8</v>
      </c>
      <c r="G7" s="3">
        <v>10</v>
      </c>
      <c r="H7" s="3">
        <v>9</v>
      </c>
      <c r="I7" s="3">
        <v>9</v>
      </c>
      <c r="J7" s="3">
        <v>6.34</v>
      </c>
      <c r="K7" s="3">
        <v>2</v>
      </c>
      <c r="L7" s="6">
        <v>14.72</v>
      </c>
      <c r="M7" s="3"/>
      <c r="N7">
        <f>2200*240*0.12</f>
        <v>63360</v>
      </c>
    </row>
    <row r="8" spans="1:14" ht="30" customHeight="1">
      <c r="A8" s="3" t="s">
        <v>13</v>
      </c>
      <c r="B8" s="3">
        <f t="shared" si="0"/>
        <v>341.04</v>
      </c>
      <c r="C8" s="3">
        <v>227</v>
      </c>
      <c r="D8" s="3">
        <f t="shared" si="1"/>
        <v>114.04</v>
      </c>
      <c r="E8" s="3">
        <v>18</v>
      </c>
      <c r="F8" s="3">
        <v>6.3</v>
      </c>
      <c r="G8" s="3">
        <v>14</v>
      </c>
      <c r="H8" s="3">
        <v>23</v>
      </c>
      <c r="I8" s="3">
        <v>15</v>
      </c>
      <c r="J8" s="3">
        <v>15.9</v>
      </c>
      <c r="K8" s="3">
        <v>6</v>
      </c>
      <c r="L8" s="6">
        <v>15.84</v>
      </c>
      <c r="M8" s="7" t="s">
        <v>23</v>
      </c>
      <c r="N8">
        <f>5500*240*0.12</f>
        <v>158400</v>
      </c>
    </row>
    <row r="9" spans="1:14" ht="30" customHeight="1">
      <c r="A9" s="3" t="s">
        <v>14</v>
      </c>
      <c r="B9" s="3">
        <f t="shared" si="0"/>
        <v>16.79</v>
      </c>
      <c r="C9" s="3"/>
      <c r="D9" s="3">
        <f t="shared" si="1"/>
        <v>16.79</v>
      </c>
      <c r="E9" s="3"/>
      <c r="F9" s="3">
        <v>0.64</v>
      </c>
      <c r="G9" s="3">
        <v>5</v>
      </c>
      <c r="H9" s="3"/>
      <c r="I9" s="3">
        <v>3</v>
      </c>
      <c r="J9" s="3">
        <v>1.1499999999999999</v>
      </c>
      <c r="K9" s="3">
        <v>7</v>
      </c>
      <c r="L9" s="6"/>
      <c r="M9" s="3"/>
      <c r="N9">
        <f>400*240*0.12</f>
        <v>11520</v>
      </c>
    </row>
    <row r="10" spans="1:14" ht="30" customHeight="1">
      <c r="A10" s="3" t="s">
        <v>15</v>
      </c>
      <c r="B10" s="3">
        <f t="shared" si="0"/>
        <v>43.31</v>
      </c>
      <c r="C10" s="3">
        <v>31</v>
      </c>
      <c r="D10" s="3">
        <f t="shared" si="1"/>
        <v>12.31</v>
      </c>
      <c r="E10" s="3">
        <v>2</v>
      </c>
      <c r="F10" s="3">
        <v>0.39</v>
      </c>
      <c r="G10" s="3">
        <v>2</v>
      </c>
      <c r="H10" s="3">
        <v>2</v>
      </c>
      <c r="I10" s="3"/>
      <c r="J10" s="3"/>
      <c r="K10" s="3"/>
      <c r="L10" s="6">
        <v>5.92</v>
      </c>
      <c r="M10" s="3"/>
    </row>
    <row r="11" spans="1:14" ht="37.5" customHeight="1">
      <c r="A11" s="3" t="s">
        <v>4</v>
      </c>
      <c r="B11" s="3">
        <f>SUM(B6:B10)</f>
        <v>1690</v>
      </c>
      <c r="C11" s="3">
        <f>SUM(C6:C10)</f>
        <v>429</v>
      </c>
      <c r="D11" s="3">
        <f t="shared" ref="D11:J11" si="2">SUM(D6:D10)</f>
        <v>1260.9999999999998</v>
      </c>
      <c r="E11" s="3">
        <f t="shared" si="2"/>
        <v>1083</v>
      </c>
      <c r="F11" s="3">
        <f t="shared" si="2"/>
        <v>11.13</v>
      </c>
      <c r="G11" s="3">
        <f t="shared" si="2"/>
        <v>31</v>
      </c>
      <c r="H11" s="3">
        <f t="shared" si="2"/>
        <v>34</v>
      </c>
      <c r="I11" s="3">
        <f t="shared" si="2"/>
        <v>27</v>
      </c>
      <c r="J11" s="3">
        <f t="shared" si="2"/>
        <v>23.39</v>
      </c>
      <c r="K11" s="3">
        <f>SUM(K6:K10)</f>
        <v>15</v>
      </c>
      <c r="L11" s="3">
        <f>SUM(L6:L10)</f>
        <v>36.480000000000004</v>
      </c>
      <c r="M11" s="3"/>
    </row>
    <row r="13" spans="1:14" ht="21.75" customHeight="1">
      <c r="A13" s="8" t="s">
        <v>25</v>
      </c>
      <c r="B13" s="8"/>
      <c r="C13" s="8"/>
      <c r="D13" s="8"/>
      <c r="E13" s="8"/>
      <c r="F13" s="8"/>
      <c r="G13" s="8"/>
      <c r="H13" s="8"/>
      <c r="I13" s="8"/>
      <c r="J13" s="8"/>
      <c r="K13" s="8"/>
      <c r="L13" s="8"/>
      <c r="M13" s="8"/>
    </row>
  </sheetData>
  <mergeCells count="7">
    <mergeCell ref="A13:M13"/>
    <mergeCell ref="A2:M2"/>
    <mergeCell ref="A4:A5"/>
    <mergeCell ref="B4:B5"/>
    <mergeCell ref="C4:C5"/>
    <mergeCell ref="M4:M5"/>
    <mergeCell ref="D4:L4"/>
  </mergeCells>
  <phoneticPr fontId="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2017-03-02T08:16:31Z</cp:lastPrinted>
  <dcterms:created xsi:type="dcterms:W3CDTF">2017-02-14T03:27:54Z</dcterms:created>
  <dcterms:modified xsi:type="dcterms:W3CDTF">2017-03-02T08:16:36Z</dcterms:modified>
</cp:coreProperties>
</file>