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59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<sst xmlns="http://schemas.openxmlformats.org/spreadsheetml/2006/main" count="293" uniqueCount="160">
  <si>
    <t>项         目</t>
  </si>
  <si>
    <t>离休费</t>
  </si>
  <si>
    <t>资金来源</t>
  </si>
  <si>
    <t>六、未纳入财政专户管理的自有资金</t>
  </si>
  <si>
    <t>2017年政府采购预算表</t>
  </si>
  <si>
    <t>单位名称：</t>
  </si>
  <si>
    <t>住房公积金</t>
  </si>
  <si>
    <t>益阳市2017部门预算公开表</t>
  </si>
  <si>
    <t>基本支出</t>
  </si>
  <si>
    <t xml:space="preserve">  30101</t>
  </si>
  <si>
    <t>津补贴</t>
  </si>
  <si>
    <t>上级补助收入</t>
  </si>
  <si>
    <t xml:space="preserve">  30241</t>
  </si>
  <si>
    <t>一般公共预算拨款</t>
  </si>
  <si>
    <t>五、附属单位上缴收入</t>
  </si>
  <si>
    <t>上年结转</t>
  </si>
  <si>
    <t>一、一般公共服务支出</t>
  </si>
  <si>
    <t>部门2017年一般公共预算“三公”经费支出表</t>
  </si>
  <si>
    <t>因公出国（境）费用</t>
  </si>
  <si>
    <t>财政专户拨款</t>
  </si>
  <si>
    <t>一、一般公共预算拨款</t>
  </si>
  <si>
    <t>六、科学技术支出</t>
  </si>
  <si>
    <t>二、外交支出</t>
  </si>
  <si>
    <t>本年支出合计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</si>
  <si>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</si>
  <si>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</si>
  <si>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</si>
  <si>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</si>
  <si>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</si>
  <si>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>合计</t>
  </si>
  <si>
    <t>附属单位上缴收入</t>
  </si>
  <si>
    <t>福利费</t>
  </si>
  <si>
    <t>九、社会保险基金支出</t>
  </si>
  <si>
    <t>人员经费</t>
  </si>
  <si>
    <t xml:space="preserve">    出版发行</t>
  </si>
  <si>
    <t>租赁费</t>
  </si>
  <si>
    <t xml:space="preserve">  绩效工资</t>
  </si>
  <si>
    <t>二十五、转移性支出（结余结转）</t>
  </si>
  <si>
    <t>科目名称</t>
  </si>
  <si>
    <t>印刷费</t>
  </si>
  <si>
    <t>公共财政预算拨款（结转）</t>
  </si>
  <si>
    <t>政府性基金预算拨款</t>
  </si>
  <si>
    <t>十四、交通运输支出</t>
  </si>
  <si>
    <t>差旅费</t>
  </si>
  <si>
    <t>采购目录</t>
  </si>
  <si>
    <t>支                  出</t>
  </si>
  <si>
    <t>单位名称：益阳日报社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</si>
  <si>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</si>
  <si>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</si>
  <si>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</si>
  <si>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</si>
  <si>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</si>
  <si>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</si>
  <si>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 xml:space="preserve">  20704</t>
  </si>
  <si>
    <t>奖金</t>
  </si>
  <si>
    <t>（一）一般公共预算拨款</t>
  </si>
  <si>
    <t>十五、资源勘探电力信息等支出</t>
  </si>
  <si>
    <t>二、上年结转</t>
  </si>
  <si>
    <t>十一、节能环保支出</t>
  </si>
  <si>
    <t>三、财政专户拨款</t>
  </si>
  <si>
    <t>部门2017年收入总表</t>
  </si>
  <si>
    <t>社会保障缴费</t>
  </si>
  <si>
    <t>本  年  预  算</t>
  </si>
  <si>
    <t>绩效工资</t>
  </si>
  <si>
    <t>部门2017年支出总表</t>
  </si>
  <si>
    <t>四、公共安全支出</t>
  </si>
  <si>
    <t>十、医疗卫生与计划生育支出</t>
  </si>
  <si>
    <t>公务接待费</t>
  </si>
  <si>
    <t>207</t>
  </si>
  <si>
    <t>部门2017年收支预算总表</t>
  </si>
  <si>
    <t>2017年部门预算公开说明</t>
  </si>
  <si>
    <t>单位：万元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</si>
  <si>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</si>
  <si>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</si>
  <si>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</si>
  <si>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</si>
  <si>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</si>
  <si>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</si>
  <si>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</si>
  <si>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</si>
  <si>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</si>
  <si>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>培训费</t>
  </si>
  <si>
    <t>公用经费</t>
  </si>
  <si>
    <t>文化体育与传媒支出</t>
  </si>
  <si>
    <t>委托业务费</t>
  </si>
  <si>
    <t>项目支出</t>
  </si>
  <si>
    <t>一般公共预算</t>
  </si>
  <si>
    <t>未纳入财政专户管理的自有资金</t>
  </si>
  <si>
    <t xml:space="preserve">  30107</t>
  </si>
  <si>
    <t xml:space="preserve">    公共财政预算拨款</t>
  </si>
  <si>
    <t>其他预算</t>
  </si>
  <si>
    <t>政府性基金拨款结余（结转）</t>
  </si>
  <si>
    <t>**</t>
  </si>
  <si>
    <t>十九、国土海洋气象等支出</t>
  </si>
  <si>
    <t>商品和服务支出</t>
  </si>
  <si>
    <t>部门2017年政府性基金预算支出表</t>
  </si>
  <si>
    <t>财政专户结余（结转）</t>
  </si>
  <si>
    <t>工会经费</t>
  </si>
  <si>
    <t>二、政府性基金拨款</t>
  </si>
  <si>
    <t>电费</t>
  </si>
  <si>
    <t>益阳日报社</t>
  </si>
  <si>
    <t>“三公”经费增减变化情况说明</t>
  </si>
  <si>
    <t>物业管理费</t>
  </si>
  <si>
    <t>公共财政预算拨款</t>
  </si>
  <si>
    <t>五、教育支出</t>
  </si>
  <si>
    <t>会议费</t>
  </si>
  <si>
    <t>二十二、国有资本经营预算支出</t>
  </si>
  <si>
    <t>单位名称</t>
  </si>
  <si>
    <t>其他商品和服务支出</t>
  </si>
  <si>
    <t>二十七、债务付息支出</t>
  </si>
  <si>
    <t>301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</si>
  <si>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</si>
  <si>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</si>
  <si>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</si>
  <si>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</si>
  <si>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</si>
  <si>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</si>
  <si>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</si>
  <si>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</si>
  <si>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</si>
  <si>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</si>
  <si>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</si>
  <si>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</si>
  <si>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</si>
  <si>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</si>
  <si>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</si>
  <si>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</si>
  <si>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 xml:space="preserve">    2070408</t>
  </si>
  <si>
    <t>基本工资</t>
  </si>
  <si>
    <t xml:space="preserve">  基层党组织活动经费</t>
  </si>
  <si>
    <t xml:space="preserve">  新闻出版广播影视</t>
  </si>
  <si>
    <t>四、上级部门补助收入</t>
  </si>
  <si>
    <t>本年政府性基金预算财政拨款支出</t>
  </si>
  <si>
    <t>部门2017年财政拨款总表</t>
  </si>
  <si>
    <t>对个人和家庭补助支出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</si>
  <si>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</si>
  <si>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</si>
  <si>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</si>
  <si>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</si>
  <si>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</si>
  <si>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</si>
  <si>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>一、本年收入</t>
  </si>
  <si>
    <t>维修（护）费</t>
  </si>
  <si>
    <t>因公出国（境）费</t>
  </si>
  <si>
    <t>其他工资福利支出</t>
  </si>
  <si>
    <t>水费</t>
  </si>
  <si>
    <t>部门2017年一般公共预算支出表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</si>
  <si>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</si>
  <si>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</si>
  <si>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</si>
  <si>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</si>
  <si>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</si>
  <si>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</si>
  <si>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</si>
  <si>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</si>
  <si>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 xml:space="preserve">二、单位职责职能                                                                                                                 （1）宣传党的路线、方针、政策，当好党的喉舌。
（2）围绕经济建设中心和市委、市人民政府各个时期的中心工作，开展全市重大决策、重大部置、重大活动等重要新闻的宣传报道工作，以正确的舆论引导人。
（3）认真执行党的新闻宣传纪律，以正面宣传为主，及时报道在全市各项建设事业中涌现出的先进典型，为全市的社会主义物质文明和精神文明建设营造良好的舆论环境。
（4）负责做好通讯员联络和报纸信访工作，反映群众呼声；搞好新闻舆论监督工作。
（5）加强队伍建设，提高办报水平，壮大报业经济。
（6）承办市委、市人民政府和市委宣传部交办的其它工作。
</t>
  </si>
  <si>
    <r>
      <t xml:space="preserve">一、单位基本情况                                                                                                                                                                          </t>
    </r>
    <r>
      <rPr>
        <b/>
        <sz val="11"/>
        <rFont val="宋体"/>
        <family val="0"/>
      </rPr>
      <t>《益阳日报》创刊于1988年8月19日，目前拥有益阳日报、益阳新闻网、益阳手机报、大益阳移动客户端以及区县（市）专刊、清风新风等传媒方阵，建成了新闻大楼、出版中心。办报质量在全省市州报社中处于先进行列。报社现有人员132人，其中差额拨款事业编制65人，自收自支编制8人，聘用人员47人，退休人员12人。</t>
    </r>
  </si>
  <si>
    <t>益阳日报社“三公”经费全部由本单位自有资金支出，故此表无数据。</t>
  </si>
  <si>
    <t>益阳日报社没有政府性基金收入，也没有政府性基金安排的支出，故此表无数据</t>
  </si>
  <si>
    <r>
      <t xml:space="preserve">三、单位预算公开内容                                      </t>
    </r>
    <r>
      <rPr>
        <b/>
        <sz val="11"/>
        <rFont val="宋体"/>
        <family val="0"/>
      </rPr>
      <t>（一）收入预算
    2017年年初财政批复预算为3144.6万元，其中：一般公共预算拨款315.6万元，未纳入财政专户管理的自有资金2829万元。
    （二）支出预算
    2017年预算支出为3144.9万元，其中，文化体育与传媒支出3144.6万元。
    （三）三公经费预算
    一般公共预算无“三公经费”支出。
    （四）政府采购预算
     无。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</si>
</sst>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_ "/>
    <numFmt numFmtId="189" formatCode="0.00_ "/>
    <numFmt numFmtId="190" formatCode=";;"/>
    <numFmt numFmtId="191" formatCode="#,##0.0000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8" fontId="6" fillId="33" borderId="0" xfId="0" applyNumberFormat="1" applyFont="1" applyFill="1" applyAlignment="1" applyProtection="1">
      <alignment horizontal="right" vertical="center"/>
      <protection/>
    </xf>
    <xf numFmtId="188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8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19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14" fillId="0" borderId="0" xfId="0" applyNumberFormat="1" applyFont="1" applyFill="1" applyAlignment="1" applyProtection="1">
      <alignment horizontal="left" vertical="top" wrapText="1"/>
      <protection/>
    </xf>
    <xf numFmtId="0" fontId="14" fillId="0" borderId="0" xfId="0" applyNumberFormat="1" applyFont="1" applyFill="1" applyAlignment="1" applyProtection="1">
      <alignment horizontal="left" vertical="top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5" t="s">
        <v>7</v>
      </c>
      <c r="B2" s="75"/>
      <c r="C2" s="75"/>
      <c r="D2" s="75"/>
      <c r="E2" s="75"/>
      <c r="F2" s="7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5"/>
      <c r="B3" s="75"/>
      <c r="C3" s="75"/>
      <c r="D3" s="75"/>
      <c r="E3" s="75"/>
      <c r="F3" s="7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5</v>
      </c>
      <c r="D5" s="61" t="s">
        <v>100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D12" sqref="D12:D13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5" t="s">
        <v>95</v>
      </c>
      <c r="B1" s="85"/>
      <c r="C1" s="85"/>
      <c r="D1" s="85"/>
      <c r="E1" s="85"/>
    </row>
    <row r="2" spans="1:5" ht="19.5" customHeight="1">
      <c r="A2" s="48" t="s">
        <v>46</v>
      </c>
      <c r="B2" s="7"/>
      <c r="C2" s="10"/>
      <c r="D2" s="8"/>
      <c r="E2" s="9" t="s">
        <v>71</v>
      </c>
    </row>
    <row r="3" spans="1:5" ht="30" customHeight="1">
      <c r="A3" s="87" t="s">
        <v>153</v>
      </c>
      <c r="B3" s="86" t="s">
        <v>38</v>
      </c>
      <c r="C3" s="86" t="s">
        <v>132</v>
      </c>
      <c r="D3" s="86"/>
      <c r="E3" s="86"/>
    </row>
    <row r="4" spans="1:5" ht="30" customHeight="1">
      <c r="A4" s="87"/>
      <c r="B4" s="88"/>
      <c r="C4" s="52" t="s">
        <v>29</v>
      </c>
      <c r="D4" s="26" t="s">
        <v>8</v>
      </c>
      <c r="E4" s="26" t="s">
        <v>85</v>
      </c>
    </row>
    <row r="5" spans="1:5" ht="19.5" customHeight="1">
      <c r="A5" s="55" t="s">
        <v>92</v>
      </c>
      <c r="B5" s="56" t="s">
        <v>92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/>
      <c r="C6" s="36"/>
      <c r="D6" s="36"/>
      <c r="E6" s="65"/>
    </row>
    <row r="7" spans="1:6" ht="19.5" customHeight="1">
      <c r="A7" s="95" t="s">
        <v>158</v>
      </c>
      <c r="B7" s="96"/>
      <c r="C7" s="96"/>
      <c r="D7" s="96"/>
      <c r="E7" s="96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5">
    <mergeCell ref="B3:B4"/>
    <mergeCell ref="A3:A4"/>
    <mergeCell ref="A1:E1"/>
    <mergeCell ref="C3:E3"/>
    <mergeCell ref="A7:E7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9.5" customHeight="1">
      <c r="A2" s="70" t="s">
        <v>46</v>
      </c>
      <c r="B2" s="12"/>
      <c r="F2" s="48"/>
      <c r="G2" s="7"/>
      <c r="H2" s="10"/>
      <c r="I2" s="8"/>
      <c r="K2" s="9" t="s">
        <v>71</v>
      </c>
    </row>
    <row r="3" spans="1:11" ht="12" customHeight="1">
      <c r="A3" s="87" t="s">
        <v>124</v>
      </c>
      <c r="B3" s="87"/>
      <c r="C3" s="87"/>
      <c r="D3" s="87"/>
      <c r="E3" s="87"/>
      <c r="F3" s="87" t="s">
        <v>80</v>
      </c>
      <c r="G3" s="87"/>
      <c r="H3" s="87"/>
      <c r="I3" s="87"/>
      <c r="J3" s="93"/>
      <c r="K3" s="87" t="s">
        <v>101</v>
      </c>
    </row>
    <row r="4" spans="1:11" ht="12" customHeight="1">
      <c r="A4" s="87"/>
      <c r="B4" s="87"/>
      <c r="C4" s="87"/>
      <c r="D4" s="87"/>
      <c r="E4" s="87"/>
      <c r="F4" s="87"/>
      <c r="G4" s="87"/>
      <c r="H4" s="87"/>
      <c r="I4" s="87"/>
      <c r="J4" s="93"/>
      <c r="K4" s="87"/>
    </row>
    <row r="5" spans="1:11" ht="25.5" customHeight="1">
      <c r="A5" s="55" t="s">
        <v>29</v>
      </c>
      <c r="B5" s="56" t="s">
        <v>67</v>
      </c>
      <c r="C5" s="56" t="s">
        <v>26</v>
      </c>
      <c r="D5" s="53" t="s">
        <v>115</v>
      </c>
      <c r="E5" s="57" t="s">
        <v>143</v>
      </c>
      <c r="F5" s="55" t="s">
        <v>29</v>
      </c>
      <c r="G5" s="56" t="s">
        <v>67</v>
      </c>
      <c r="H5" s="56" t="s">
        <v>26</v>
      </c>
      <c r="I5" s="53" t="s">
        <v>115</v>
      </c>
      <c r="J5" s="60" t="s">
        <v>143</v>
      </c>
      <c r="K5" s="87"/>
    </row>
    <row r="6" spans="1:11" ht="17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97"/>
    </row>
    <row r="7" spans="1:11" ht="23.25" customHeight="1">
      <c r="A7" s="65"/>
      <c r="B7" s="65"/>
      <c r="C7" s="65"/>
      <c r="D7" s="65"/>
      <c r="E7" s="65"/>
      <c r="F7" s="36"/>
      <c r="G7" s="36"/>
      <c r="H7" s="36"/>
      <c r="I7" s="36"/>
      <c r="J7" s="71"/>
      <c r="K7" s="74" t="s">
        <v>157</v>
      </c>
    </row>
    <row r="8" spans="1:11" ht="19.5" customHeight="1">
      <c r="A8" s="12"/>
      <c r="B8" s="12"/>
      <c r="C8" s="12"/>
      <c r="D8" s="12"/>
      <c r="E8" s="12"/>
      <c r="F8" s="12"/>
      <c r="G8" s="27"/>
      <c r="H8" s="11"/>
      <c r="I8" s="11"/>
      <c r="J8" s="12"/>
      <c r="K8" s="12"/>
    </row>
    <row r="9" spans="1:11" ht="19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ht="25.5" customHeight="1">
      <c r="Q2" s="42" t="s">
        <v>71</v>
      </c>
    </row>
    <row r="3" spans="1:17" ht="28.5" customHeight="1">
      <c r="A3" s="94" t="s">
        <v>107</v>
      </c>
      <c r="B3" s="94" t="s">
        <v>44</v>
      </c>
      <c r="C3" s="94" t="s">
        <v>151</v>
      </c>
      <c r="D3" s="94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28.5" customHeight="1">
      <c r="A4" s="94"/>
      <c r="B4" s="94"/>
      <c r="C4" s="94"/>
      <c r="D4" s="94" t="s">
        <v>112</v>
      </c>
      <c r="E4" s="94" t="s">
        <v>86</v>
      </c>
      <c r="F4" s="94"/>
      <c r="G4" s="94"/>
      <c r="H4" s="94" t="s">
        <v>47</v>
      </c>
      <c r="I4" s="94" t="s">
        <v>123</v>
      </c>
      <c r="J4" s="94" t="s">
        <v>90</v>
      </c>
      <c r="K4" s="94"/>
      <c r="L4" s="94"/>
      <c r="M4" s="94"/>
      <c r="N4" s="94"/>
      <c r="O4" s="94"/>
      <c r="P4" s="94"/>
      <c r="Q4" s="94"/>
    </row>
    <row r="5" spans="1:17" ht="26.25" customHeight="1">
      <c r="A5" s="94"/>
      <c r="B5" s="94"/>
      <c r="C5" s="94"/>
      <c r="D5" s="94"/>
      <c r="E5" s="94"/>
      <c r="F5" s="94"/>
      <c r="G5" s="94"/>
      <c r="H5" s="94"/>
      <c r="I5" s="94"/>
      <c r="J5" s="94" t="s">
        <v>51</v>
      </c>
      <c r="K5" s="94" t="s">
        <v>11</v>
      </c>
      <c r="L5" s="94" t="s">
        <v>30</v>
      </c>
      <c r="M5" s="94" t="s">
        <v>50</v>
      </c>
      <c r="N5" s="94"/>
      <c r="O5" s="94"/>
      <c r="P5" s="94"/>
      <c r="Q5" s="94"/>
    </row>
    <row r="6" spans="1:17" ht="68.25" customHeight="1">
      <c r="A6" s="94"/>
      <c r="B6" s="94"/>
      <c r="C6" s="94"/>
      <c r="D6" s="94"/>
      <c r="E6" s="44" t="s">
        <v>75</v>
      </c>
      <c r="F6" s="44" t="s">
        <v>103</v>
      </c>
      <c r="G6" s="44" t="s">
        <v>149</v>
      </c>
      <c r="H6" s="94"/>
      <c r="I6" s="94"/>
      <c r="J6" s="94"/>
      <c r="K6" s="94"/>
      <c r="L6" s="94"/>
      <c r="M6" s="44" t="s">
        <v>75</v>
      </c>
      <c r="N6" s="44" t="s">
        <v>40</v>
      </c>
      <c r="O6" s="44" t="s">
        <v>96</v>
      </c>
      <c r="P6" s="44" t="s">
        <v>48</v>
      </c>
      <c r="Q6" s="44" t="s">
        <v>91</v>
      </c>
    </row>
    <row r="7" spans="1:17" ht="20.25" customHeight="1">
      <c r="A7" s="58" t="s">
        <v>92</v>
      </c>
      <c r="B7" s="59" t="s">
        <v>92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6"/>
      <c r="B8" s="66"/>
      <c r="C8" s="73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D4:D6"/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0"/>
  <sheetViews>
    <sheetView showGridLines="0" showZeros="0" tabSelected="1" zoomScalePageLayoutView="0" workbookViewId="0" topLeftCell="A6">
      <selection activeCell="B10" sqref="B10:L10"/>
    </sheetView>
  </sheetViews>
  <sheetFormatPr defaultColWidth="9.16015625" defaultRowHeight="12.75" customHeight="1"/>
  <sheetData>
    <row r="3" spans="2:12" ht="64.5" customHeight="1">
      <c r="B3" s="76" t="s">
        <v>70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6" spans="2:12" ht="99.75" customHeight="1">
      <c r="B6" s="77" t="s">
        <v>156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2:12" ht="162" customHeight="1">
      <c r="B8" s="79" t="s">
        <v>155</v>
      </c>
      <c r="C8" s="80"/>
      <c r="D8" s="80"/>
      <c r="E8" s="80"/>
      <c r="F8" s="80"/>
      <c r="G8" s="80"/>
      <c r="H8" s="80"/>
      <c r="I8" s="80"/>
      <c r="J8" s="80"/>
      <c r="K8" s="80"/>
      <c r="L8" s="80"/>
    </row>
    <row r="10" spans="2:12" ht="162" customHeight="1">
      <c r="B10" s="81" t="s">
        <v>159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</row>
  </sheetData>
  <sheetProtection/>
  <mergeCells count="4"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85" t="s">
        <v>69</v>
      </c>
      <c r="B1" s="85"/>
      <c r="C1" s="85"/>
      <c r="D1" s="8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8" t="s">
        <v>46</v>
      </c>
      <c r="B3" s="1"/>
      <c r="C3" s="1"/>
      <c r="D3" s="2" t="s">
        <v>135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82" t="s">
        <v>121</v>
      </c>
      <c r="B4" s="83"/>
      <c r="C4" s="84" t="s">
        <v>45</v>
      </c>
      <c r="D4" s="8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0</v>
      </c>
      <c r="B5" s="33" t="s">
        <v>62</v>
      </c>
      <c r="C5" s="15" t="s">
        <v>0</v>
      </c>
      <c r="D5" s="23" t="s">
        <v>62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20</v>
      </c>
      <c r="B6" s="36">
        <v>315.6</v>
      </c>
      <c r="C6" s="34" t="s">
        <v>16</v>
      </c>
      <c r="D6" s="36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89</v>
      </c>
      <c r="B7" s="36">
        <v>315.6</v>
      </c>
      <c r="C7" s="21" t="s">
        <v>22</v>
      </c>
      <c r="D7" s="36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72</v>
      </c>
      <c r="B8" s="36">
        <v>0</v>
      </c>
      <c r="C8" s="21" t="s">
        <v>122</v>
      </c>
      <c r="D8" s="36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98</v>
      </c>
      <c r="B9" s="36">
        <v>0</v>
      </c>
      <c r="C9" s="21" t="s">
        <v>65</v>
      </c>
      <c r="D9" s="36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59</v>
      </c>
      <c r="B10" s="36">
        <v>0</v>
      </c>
      <c r="C10" s="21" t="s">
        <v>104</v>
      </c>
      <c r="D10" s="36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131</v>
      </c>
      <c r="B11" s="36">
        <v>0</v>
      </c>
      <c r="C11" s="21" t="s">
        <v>21</v>
      </c>
      <c r="D11" s="36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14</v>
      </c>
      <c r="B12" s="36">
        <v>0</v>
      </c>
      <c r="C12" s="21" t="s">
        <v>139</v>
      </c>
      <c r="D12" s="36">
        <v>3144.6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3</v>
      </c>
      <c r="B13" s="36">
        <v>2829</v>
      </c>
      <c r="C13" s="21" t="s">
        <v>78</v>
      </c>
      <c r="D13" s="36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32</v>
      </c>
      <c r="D14" s="36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66</v>
      </c>
      <c r="D15" s="36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58</v>
      </c>
      <c r="D16" s="36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140</v>
      </c>
      <c r="D17" s="36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114</v>
      </c>
      <c r="D18" s="3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42</v>
      </c>
      <c r="D19" s="36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56</v>
      </c>
      <c r="D20" s="36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49</v>
      </c>
      <c r="D21" s="36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138</v>
      </c>
      <c r="D22" s="36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120</v>
      </c>
      <c r="D23" s="36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93</v>
      </c>
      <c r="D24" s="36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116</v>
      </c>
      <c r="D25" s="36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52</v>
      </c>
      <c r="D26" s="62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106</v>
      </c>
      <c r="D27" s="36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111</v>
      </c>
      <c r="D28" s="63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126</v>
      </c>
      <c r="D29" s="62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37</v>
      </c>
      <c r="D30" s="62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137</v>
      </c>
      <c r="D31" s="62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109</v>
      </c>
      <c r="D32" s="62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79</v>
      </c>
      <c r="D33" s="36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28</v>
      </c>
      <c r="B34" s="39">
        <f>SUM(B6+B9+B10+B11+B12+B13)</f>
        <v>3144.6</v>
      </c>
      <c r="C34" s="25" t="s">
        <v>23</v>
      </c>
      <c r="D34" s="38">
        <f>SUM(D6+D7+D8+D9+D10+D11+D12+D13+D14+D15+D16+D17+D18+D19+D20+D21+D22+D23+D24+D25+D26+D27+D28+D29+D30+D31+D32+D33)</f>
        <v>3144.6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117</v>
      </c>
      <c r="B35" s="36">
        <v>0</v>
      </c>
      <c r="C35" s="21" t="s">
        <v>147</v>
      </c>
      <c r="D35" s="37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154</v>
      </c>
      <c r="B36" s="35">
        <f>SUM(B34+B35)</f>
        <v>3144.6</v>
      </c>
      <c r="C36" s="15" t="s">
        <v>25</v>
      </c>
      <c r="D36" s="38">
        <f>SUM(D34+D35)</f>
        <v>3144.6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5" t="s">
        <v>133</v>
      </c>
      <c r="B1" s="85"/>
      <c r="C1" s="85"/>
      <c r="D1" s="85"/>
      <c r="E1" s="85"/>
      <c r="F1" s="8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8" t="s">
        <v>46</v>
      </c>
      <c r="B3" s="1"/>
      <c r="C3" s="1"/>
      <c r="E3" s="1"/>
      <c r="F3" s="2" t="s">
        <v>135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82" t="s">
        <v>121</v>
      </c>
      <c r="B4" s="82"/>
      <c r="C4" s="84" t="s">
        <v>45</v>
      </c>
      <c r="D4" s="84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0</v>
      </c>
      <c r="B5" s="15" t="s">
        <v>62</v>
      </c>
      <c r="C5" s="15" t="s">
        <v>0</v>
      </c>
      <c r="D5" s="49" t="s">
        <v>74</v>
      </c>
      <c r="E5" s="19" t="s">
        <v>13</v>
      </c>
      <c r="F5" s="19" t="s">
        <v>41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141</v>
      </c>
      <c r="B6" s="36">
        <v>315.6</v>
      </c>
      <c r="C6" s="19" t="s">
        <v>16</v>
      </c>
      <c r="D6" s="36">
        <v>0</v>
      </c>
      <c r="E6" s="36">
        <v>0</v>
      </c>
      <c r="F6" s="36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55</v>
      </c>
      <c r="B7" s="36">
        <v>315.6</v>
      </c>
      <c r="C7" s="18" t="s">
        <v>22</v>
      </c>
      <c r="D7" s="36">
        <v>0</v>
      </c>
      <c r="E7" s="36">
        <v>0</v>
      </c>
      <c r="F7" s="36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150</v>
      </c>
      <c r="B8" s="36">
        <v>0</v>
      </c>
      <c r="C8" s="18" t="s">
        <v>122</v>
      </c>
      <c r="D8" s="36">
        <v>0</v>
      </c>
      <c r="E8" s="36">
        <v>0</v>
      </c>
      <c r="F8" s="36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65</v>
      </c>
      <c r="D9" s="36">
        <v>0</v>
      </c>
      <c r="E9" s="36">
        <v>0</v>
      </c>
      <c r="F9" s="36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57</v>
      </c>
      <c r="B10" s="36">
        <v>0</v>
      </c>
      <c r="C10" s="18" t="s">
        <v>104</v>
      </c>
      <c r="D10" s="36">
        <v>0</v>
      </c>
      <c r="E10" s="36">
        <v>0</v>
      </c>
      <c r="F10" s="36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55</v>
      </c>
      <c r="B11" s="36">
        <v>0</v>
      </c>
      <c r="C11" s="18" t="s">
        <v>21</v>
      </c>
      <c r="D11" s="36">
        <v>0</v>
      </c>
      <c r="E11" s="36">
        <v>0</v>
      </c>
      <c r="F11" s="36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150</v>
      </c>
      <c r="B12" s="36">
        <v>0</v>
      </c>
      <c r="C12" s="18" t="s">
        <v>139</v>
      </c>
      <c r="D12" s="36">
        <v>315.6</v>
      </c>
      <c r="E12" s="36">
        <v>315.6</v>
      </c>
      <c r="F12" s="36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78</v>
      </c>
      <c r="D13" s="36">
        <v>0</v>
      </c>
      <c r="E13" s="36">
        <v>0</v>
      </c>
      <c r="F13" s="36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32</v>
      </c>
      <c r="D14" s="36">
        <v>0</v>
      </c>
      <c r="E14" s="36">
        <v>0</v>
      </c>
      <c r="F14" s="36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66</v>
      </c>
      <c r="D15" s="36">
        <v>0</v>
      </c>
      <c r="E15" s="36">
        <v>0</v>
      </c>
      <c r="F15" s="36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58</v>
      </c>
      <c r="D16" s="36">
        <v>0</v>
      </c>
      <c r="E16" s="36">
        <v>0</v>
      </c>
      <c r="F16" s="36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140</v>
      </c>
      <c r="D17" s="36">
        <v>0</v>
      </c>
      <c r="E17" s="36">
        <v>0</v>
      </c>
      <c r="F17" s="36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114</v>
      </c>
      <c r="D18" s="36">
        <v>0</v>
      </c>
      <c r="E18" s="36">
        <v>0</v>
      </c>
      <c r="F18" s="36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42</v>
      </c>
      <c r="D19" s="36">
        <v>0</v>
      </c>
      <c r="E19" s="36">
        <v>0</v>
      </c>
      <c r="F19" s="36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56</v>
      </c>
      <c r="D20" s="36">
        <v>0</v>
      </c>
      <c r="E20" s="36">
        <v>0</v>
      </c>
      <c r="F20" s="36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49</v>
      </c>
      <c r="D21" s="36">
        <v>0</v>
      </c>
      <c r="E21" s="36">
        <v>0</v>
      </c>
      <c r="F21" s="36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138</v>
      </c>
      <c r="D22" s="36">
        <v>0</v>
      </c>
      <c r="E22" s="36">
        <v>0</v>
      </c>
      <c r="F22" s="36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120</v>
      </c>
      <c r="D23" s="36">
        <v>0</v>
      </c>
      <c r="E23" s="36">
        <v>0</v>
      </c>
      <c r="F23" s="36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93</v>
      </c>
      <c r="D24" s="36">
        <v>0</v>
      </c>
      <c r="E24" s="36">
        <v>0</v>
      </c>
      <c r="F24" s="36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116</v>
      </c>
      <c r="D25" s="36">
        <v>0</v>
      </c>
      <c r="E25" s="36">
        <v>0</v>
      </c>
      <c r="F25" s="36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52</v>
      </c>
      <c r="D26" s="36">
        <v>0</v>
      </c>
      <c r="E26" s="36">
        <v>0</v>
      </c>
      <c r="F26" s="36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106</v>
      </c>
      <c r="D27" s="36">
        <v>0</v>
      </c>
      <c r="E27" s="36">
        <v>0</v>
      </c>
      <c r="F27" s="36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111</v>
      </c>
      <c r="D28" s="36">
        <v>0</v>
      </c>
      <c r="E28" s="36">
        <v>0</v>
      </c>
      <c r="F28" s="36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126</v>
      </c>
      <c r="D29" s="36">
        <v>0</v>
      </c>
      <c r="E29" s="36">
        <v>0</v>
      </c>
      <c r="F29" s="36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37</v>
      </c>
      <c r="D30" s="36">
        <v>0</v>
      </c>
      <c r="E30" s="36">
        <v>0</v>
      </c>
      <c r="F30" s="36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137</v>
      </c>
      <c r="D31" s="36">
        <v>0</v>
      </c>
      <c r="E31" s="36">
        <v>0</v>
      </c>
      <c r="F31" s="36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109</v>
      </c>
      <c r="D32" s="36">
        <v>0</v>
      </c>
      <c r="E32" s="36">
        <v>0</v>
      </c>
      <c r="F32" s="36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79</v>
      </c>
      <c r="D33" s="36">
        <v>0</v>
      </c>
      <c r="E33" s="36">
        <v>0</v>
      </c>
      <c r="F33" s="36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23</v>
      </c>
      <c r="D34" s="38">
        <f>SUM(D6+D7+D8+D9+D10+D11+D12+D13+D14+D15+D16+D17+D18+D19+D20+D21+D22+D23+D24+D25+D26+D27+D28+D29+D30+D31+D32+D33)</f>
        <v>315.6</v>
      </c>
      <c r="E34" s="38">
        <f>SUM(E6+E7+E8+E9+E10+E11+E12+E13+E14+E15+E16+E17+E18+E19+E20+E21+E22+E23+E24+E25+E26+E27+E28+E29+E30+E31+E32+E33)</f>
        <v>315.6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147</v>
      </c>
      <c r="D35" s="37">
        <f>B36-D34</f>
        <v>0</v>
      </c>
      <c r="E35" s="38">
        <f>B7+B11-E34</f>
        <v>0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154</v>
      </c>
      <c r="B36" s="36">
        <v>315.6</v>
      </c>
      <c r="C36" s="15" t="s">
        <v>25</v>
      </c>
      <c r="D36" s="38">
        <f>SUM(D34+D35)</f>
        <v>315.6</v>
      </c>
      <c r="E36" s="38">
        <f>SUM(E34+E35)</f>
        <v>315.6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5" t="s">
        <v>60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9.5" customHeight="1">
      <c r="A2" s="48" t="s">
        <v>46</v>
      </c>
      <c r="B2" s="11"/>
      <c r="C2" s="10"/>
      <c r="D2" s="8"/>
      <c r="E2" s="8"/>
      <c r="F2" s="8"/>
      <c r="G2" s="9"/>
      <c r="I2" s="9"/>
      <c r="K2" s="9" t="s">
        <v>71</v>
      </c>
    </row>
    <row r="3" spans="1:11" ht="19.5" customHeight="1">
      <c r="A3" s="86" t="s">
        <v>153</v>
      </c>
      <c r="B3" s="86" t="s">
        <v>38</v>
      </c>
      <c r="C3" s="86" t="s">
        <v>29</v>
      </c>
      <c r="D3" s="86" t="s">
        <v>103</v>
      </c>
      <c r="E3" s="86" t="s">
        <v>149</v>
      </c>
      <c r="F3" s="86" t="s">
        <v>41</v>
      </c>
      <c r="G3" s="86" t="s">
        <v>19</v>
      </c>
      <c r="H3" s="86" t="s">
        <v>11</v>
      </c>
      <c r="I3" s="86" t="s">
        <v>30</v>
      </c>
      <c r="J3" s="86" t="s">
        <v>87</v>
      </c>
      <c r="K3" s="87" t="s">
        <v>15</v>
      </c>
    </row>
    <row r="4" spans="1:11" ht="26.25" customHeight="1">
      <c r="A4" s="86"/>
      <c r="B4" s="82"/>
      <c r="C4" s="82"/>
      <c r="D4" s="86"/>
      <c r="E4" s="86"/>
      <c r="F4" s="86"/>
      <c r="G4" s="86"/>
      <c r="H4" s="86"/>
      <c r="I4" s="86"/>
      <c r="J4" s="86"/>
      <c r="K4" s="87"/>
    </row>
    <row r="5" spans="1:11" ht="19.5" customHeight="1">
      <c r="A5" s="15" t="s">
        <v>92</v>
      </c>
      <c r="B5" s="53" t="s">
        <v>92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6"/>
      <c r="B6" s="64" t="s">
        <v>29</v>
      </c>
      <c r="C6" s="36">
        <v>3144.6</v>
      </c>
      <c r="D6" s="36">
        <v>315.6</v>
      </c>
      <c r="E6" s="36">
        <v>0</v>
      </c>
      <c r="F6" s="36">
        <v>0</v>
      </c>
      <c r="G6" s="36">
        <v>0</v>
      </c>
      <c r="H6" s="65">
        <v>0</v>
      </c>
      <c r="I6" s="65">
        <v>0</v>
      </c>
      <c r="J6" s="65">
        <v>2829</v>
      </c>
      <c r="K6" s="65">
        <v>0</v>
      </c>
    </row>
    <row r="7" spans="1:11" ht="23.25" customHeight="1">
      <c r="A7" s="66" t="s">
        <v>68</v>
      </c>
      <c r="B7" s="64" t="s">
        <v>83</v>
      </c>
      <c r="C7" s="36">
        <v>3144.6</v>
      </c>
      <c r="D7" s="36">
        <v>315.6</v>
      </c>
      <c r="E7" s="36">
        <v>0</v>
      </c>
      <c r="F7" s="36">
        <v>0</v>
      </c>
      <c r="G7" s="36">
        <v>0</v>
      </c>
      <c r="H7" s="65">
        <v>0</v>
      </c>
      <c r="I7" s="65">
        <v>0</v>
      </c>
      <c r="J7" s="65">
        <v>2829</v>
      </c>
      <c r="K7" s="65">
        <v>0</v>
      </c>
    </row>
    <row r="8" spans="1:11" ht="23.25" customHeight="1">
      <c r="A8" s="66" t="s">
        <v>53</v>
      </c>
      <c r="B8" s="64" t="s">
        <v>130</v>
      </c>
      <c r="C8" s="36">
        <v>3144.6</v>
      </c>
      <c r="D8" s="36">
        <v>315.6</v>
      </c>
      <c r="E8" s="36">
        <v>0</v>
      </c>
      <c r="F8" s="36">
        <v>0</v>
      </c>
      <c r="G8" s="36">
        <v>0</v>
      </c>
      <c r="H8" s="65">
        <v>0</v>
      </c>
      <c r="I8" s="65">
        <v>0</v>
      </c>
      <c r="J8" s="65">
        <v>2829</v>
      </c>
      <c r="K8" s="65">
        <v>0</v>
      </c>
    </row>
    <row r="9" spans="1:11" ht="23.25" customHeight="1">
      <c r="A9" s="66" t="s">
        <v>127</v>
      </c>
      <c r="B9" s="64" t="s">
        <v>34</v>
      </c>
      <c r="C9" s="36">
        <v>3144.6</v>
      </c>
      <c r="D9" s="36">
        <v>315.6</v>
      </c>
      <c r="E9" s="36">
        <v>0</v>
      </c>
      <c r="F9" s="36">
        <v>0</v>
      </c>
      <c r="G9" s="36">
        <v>0</v>
      </c>
      <c r="H9" s="65">
        <v>0</v>
      </c>
      <c r="I9" s="65">
        <v>0</v>
      </c>
      <c r="J9" s="65">
        <v>2829</v>
      </c>
      <c r="K9" s="65">
        <v>0</v>
      </c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9" ht="19.5" customHeight="1">
      <c r="A13" s="12"/>
      <c r="B13" s="12"/>
      <c r="C13" s="12"/>
      <c r="D13" s="12"/>
      <c r="H13" s="12"/>
      <c r="I13" s="12"/>
    </row>
    <row r="14" spans="1:9" ht="19.5" customHeight="1">
      <c r="A14" s="12"/>
      <c r="B14" s="12"/>
      <c r="D14" s="12"/>
      <c r="H14" s="12"/>
      <c r="I14" s="12"/>
    </row>
    <row r="15" spans="1:8" ht="19.5" customHeight="1">
      <c r="A15" s="12"/>
      <c r="B15" s="12"/>
      <c r="C15" s="12"/>
      <c r="D15" s="12"/>
      <c r="E15" s="12"/>
      <c r="G15" s="12"/>
      <c r="H15" s="12"/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  <mergeCell ref="J3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5" t="s">
        <v>64</v>
      </c>
      <c r="B1" s="85"/>
      <c r="C1" s="85"/>
      <c r="D1" s="85"/>
      <c r="E1" s="85"/>
    </row>
    <row r="2" spans="1:5" ht="19.5" customHeight="1">
      <c r="A2" s="48" t="s">
        <v>46</v>
      </c>
      <c r="B2" s="7"/>
      <c r="C2" s="10"/>
      <c r="D2" s="8"/>
      <c r="E2" s="9" t="s">
        <v>71</v>
      </c>
    </row>
    <row r="3" spans="1:5" ht="15.75" customHeight="1">
      <c r="A3" s="87" t="s">
        <v>153</v>
      </c>
      <c r="B3" s="86" t="s">
        <v>38</v>
      </c>
      <c r="C3" s="86" t="s">
        <v>29</v>
      </c>
      <c r="D3" s="87" t="s">
        <v>8</v>
      </c>
      <c r="E3" s="87" t="s">
        <v>85</v>
      </c>
    </row>
    <row r="4" spans="1:5" ht="13.5" customHeight="1">
      <c r="A4" s="87"/>
      <c r="B4" s="88"/>
      <c r="C4" s="88"/>
      <c r="D4" s="87"/>
      <c r="E4" s="87"/>
    </row>
    <row r="5" spans="1:5" ht="19.5" customHeight="1">
      <c r="A5" s="55" t="s">
        <v>92</v>
      </c>
      <c r="B5" s="56" t="s">
        <v>92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29</v>
      </c>
      <c r="C6" s="36">
        <v>3144.6</v>
      </c>
      <c r="D6" s="36">
        <v>314.9</v>
      </c>
      <c r="E6" s="65">
        <v>2829.7</v>
      </c>
    </row>
    <row r="7" spans="1:6" ht="23.25" customHeight="1">
      <c r="A7" s="66" t="s">
        <v>68</v>
      </c>
      <c r="B7" s="64" t="s">
        <v>83</v>
      </c>
      <c r="C7" s="36">
        <v>3144.6</v>
      </c>
      <c r="D7" s="36">
        <v>314.9</v>
      </c>
      <c r="E7" s="65">
        <v>2829.7</v>
      </c>
      <c r="F7" s="12"/>
    </row>
    <row r="8" spans="1:7" ht="23.25" customHeight="1">
      <c r="A8" s="66" t="s">
        <v>53</v>
      </c>
      <c r="B8" s="64" t="s">
        <v>130</v>
      </c>
      <c r="C8" s="36">
        <v>3144.6</v>
      </c>
      <c r="D8" s="36">
        <v>314.9</v>
      </c>
      <c r="E8" s="65">
        <v>2829.7</v>
      </c>
      <c r="G8" s="12"/>
    </row>
    <row r="9" spans="1:7" ht="23.25" customHeight="1">
      <c r="A9" s="66" t="s">
        <v>127</v>
      </c>
      <c r="B9" s="64" t="s">
        <v>34</v>
      </c>
      <c r="C9" s="36">
        <v>3144.6</v>
      </c>
      <c r="D9" s="36">
        <v>314.9</v>
      </c>
      <c r="E9" s="65">
        <v>2829.7</v>
      </c>
      <c r="G9" s="12"/>
    </row>
    <row r="10" spans="1:5" ht="19.5" customHeight="1">
      <c r="A10" s="12"/>
      <c r="B10" s="12"/>
      <c r="C10" s="12"/>
      <c r="D10" s="12"/>
      <c r="E10" s="12"/>
    </row>
    <row r="11" spans="2:4" ht="19.5" customHeight="1">
      <c r="B11" s="12"/>
      <c r="C11" s="12"/>
      <c r="D11" s="12"/>
    </row>
    <row r="12" spans="2:4" ht="19.5" customHeight="1">
      <c r="B12" s="12"/>
      <c r="C12" s="12"/>
      <c r="D12" s="12"/>
    </row>
    <row r="13" spans="2:4" ht="19.5" customHeight="1">
      <c r="B13" s="12"/>
      <c r="C13" s="12"/>
      <c r="D13" s="12"/>
    </row>
    <row r="14" spans="2:4" ht="19.5" customHeight="1">
      <c r="B14" s="12"/>
      <c r="D14" s="12"/>
    </row>
    <row r="15" spans="2:3" ht="19.5" customHeight="1">
      <c r="B15" s="12"/>
      <c r="C15" s="12"/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5" t="s">
        <v>146</v>
      </c>
      <c r="B1" s="85"/>
      <c r="C1" s="85"/>
      <c r="D1" s="85"/>
      <c r="E1" s="85"/>
    </row>
    <row r="2" spans="1:5" ht="19.5" customHeight="1">
      <c r="A2" s="48" t="s">
        <v>46</v>
      </c>
      <c r="B2" s="7"/>
      <c r="C2" s="10"/>
      <c r="D2" s="8"/>
      <c r="E2" s="9" t="s">
        <v>71</v>
      </c>
    </row>
    <row r="3" spans="1:5" ht="15.75" customHeight="1">
      <c r="A3" s="87" t="s">
        <v>153</v>
      </c>
      <c r="B3" s="89" t="s">
        <v>38</v>
      </c>
      <c r="C3" s="91" t="s">
        <v>29</v>
      </c>
      <c r="D3" s="93" t="s">
        <v>8</v>
      </c>
      <c r="E3" s="87" t="s">
        <v>85</v>
      </c>
    </row>
    <row r="4" spans="1:5" ht="13.5" customHeight="1">
      <c r="A4" s="87"/>
      <c r="B4" s="90"/>
      <c r="C4" s="92"/>
      <c r="D4" s="93"/>
      <c r="E4" s="87"/>
    </row>
    <row r="5" spans="1:5" ht="19.5" customHeight="1">
      <c r="A5" s="28" t="s">
        <v>92</v>
      </c>
      <c r="B5" s="29" t="s">
        <v>92</v>
      </c>
      <c r="C5" s="29">
        <v>1</v>
      </c>
      <c r="D5" s="30">
        <v>2</v>
      </c>
      <c r="E5" s="31">
        <v>3</v>
      </c>
    </row>
    <row r="6" spans="1:5" ht="23.25" customHeight="1">
      <c r="A6" s="69"/>
      <c r="B6" s="68" t="s">
        <v>29</v>
      </c>
      <c r="C6" s="67">
        <v>315.6</v>
      </c>
      <c r="D6" s="67">
        <v>314.9</v>
      </c>
      <c r="E6" s="65">
        <v>0.7</v>
      </c>
    </row>
    <row r="7" spans="1:5" ht="23.25" customHeight="1">
      <c r="A7" s="69" t="s">
        <v>68</v>
      </c>
      <c r="B7" s="68" t="s">
        <v>83</v>
      </c>
      <c r="C7" s="67">
        <v>315.6</v>
      </c>
      <c r="D7" s="67">
        <v>314.9</v>
      </c>
      <c r="E7" s="65">
        <v>0.7</v>
      </c>
    </row>
    <row r="8" spans="1:5" ht="23.25" customHeight="1">
      <c r="A8" s="69" t="s">
        <v>53</v>
      </c>
      <c r="B8" s="68" t="s">
        <v>130</v>
      </c>
      <c r="C8" s="67">
        <v>315.6</v>
      </c>
      <c r="D8" s="67">
        <v>314.9</v>
      </c>
      <c r="E8" s="65">
        <v>0.7</v>
      </c>
    </row>
    <row r="9" spans="1:5" ht="23.25" customHeight="1">
      <c r="A9" s="69" t="s">
        <v>127</v>
      </c>
      <c r="B9" s="68" t="s">
        <v>34</v>
      </c>
      <c r="C9" s="67">
        <v>315.6</v>
      </c>
      <c r="D9" s="67">
        <v>314.9</v>
      </c>
      <c r="E9" s="65">
        <v>0.7</v>
      </c>
    </row>
    <row r="10" spans="1:5" ht="19.5" customHeight="1">
      <c r="A10" s="12"/>
      <c r="B10" s="12"/>
      <c r="C10" s="12"/>
      <c r="D10" s="12"/>
      <c r="E10" s="12"/>
    </row>
    <row r="11" spans="2:5" ht="19.5" customHeight="1">
      <c r="B11" s="12"/>
      <c r="C11" s="12"/>
      <c r="D11" s="12"/>
      <c r="E11" s="12"/>
    </row>
    <row r="12" spans="2:5" ht="19.5" customHeight="1">
      <c r="B12" s="12"/>
      <c r="C12" s="12"/>
      <c r="E12" s="12"/>
    </row>
    <row r="13" spans="2:4" ht="19.5" customHeight="1">
      <c r="B13" s="12"/>
      <c r="C13" s="12"/>
      <c r="D13" s="12"/>
    </row>
    <row r="14" spans="2:4" ht="19.5" customHeight="1">
      <c r="B14" s="12"/>
      <c r="C14" s="12"/>
      <c r="D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5" t="s">
        <v>27</v>
      </c>
      <c r="B1" s="85"/>
      <c r="C1" s="85"/>
      <c r="D1" s="85"/>
      <c r="E1" s="85"/>
    </row>
    <row r="2" spans="1:5" ht="19.5" customHeight="1">
      <c r="A2" s="48" t="s">
        <v>46</v>
      </c>
      <c r="B2" s="7"/>
      <c r="C2" s="10"/>
      <c r="D2" s="8"/>
      <c r="E2" s="9" t="s">
        <v>71</v>
      </c>
    </row>
    <row r="3" spans="1:5" ht="20.25" customHeight="1">
      <c r="A3" s="87" t="s">
        <v>153</v>
      </c>
      <c r="B3" s="86" t="s">
        <v>38</v>
      </c>
      <c r="C3" s="87" t="s">
        <v>8</v>
      </c>
      <c r="D3" s="87"/>
      <c r="E3" s="87"/>
    </row>
    <row r="4" spans="1:5" ht="20.25" customHeight="1">
      <c r="A4" s="87"/>
      <c r="B4" s="86"/>
      <c r="C4" s="52" t="s">
        <v>29</v>
      </c>
      <c r="D4" s="26" t="s">
        <v>33</v>
      </c>
      <c r="E4" s="26" t="s">
        <v>82</v>
      </c>
    </row>
    <row r="5" spans="1:5" ht="20.25" customHeight="1">
      <c r="A5" s="55" t="s">
        <v>92</v>
      </c>
      <c r="B5" s="56" t="s">
        <v>92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29</v>
      </c>
      <c r="C6" s="36">
        <v>314.9</v>
      </c>
      <c r="D6" s="36">
        <v>309.78</v>
      </c>
      <c r="E6" s="65">
        <v>5.12</v>
      </c>
    </row>
    <row r="7" spans="1:5" ht="23.25" customHeight="1">
      <c r="A7" s="66" t="s">
        <v>110</v>
      </c>
      <c r="B7" s="64" t="s">
        <v>77</v>
      </c>
      <c r="C7" s="36">
        <v>309.78</v>
      </c>
      <c r="D7" s="36">
        <v>309.78</v>
      </c>
      <c r="E7" s="65">
        <v>0</v>
      </c>
    </row>
    <row r="8" spans="1:5" ht="23.25" customHeight="1">
      <c r="A8" s="66" t="s">
        <v>9</v>
      </c>
      <c r="B8" s="64" t="s">
        <v>119</v>
      </c>
      <c r="C8" s="36">
        <v>215.91</v>
      </c>
      <c r="D8" s="36">
        <v>215.91</v>
      </c>
      <c r="E8" s="65">
        <v>0</v>
      </c>
    </row>
    <row r="9" spans="1:5" ht="23.25" customHeight="1">
      <c r="A9" s="66" t="s">
        <v>125</v>
      </c>
      <c r="B9" s="64" t="s">
        <v>24</v>
      </c>
      <c r="C9" s="36">
        <v>53.86</v>
      </c>
      <c r="D9" s="36">
        <v>53.86</v>
      </c>
      <c r="E9" s="65">
        <v>0</v>
      </c>
    </row>
    <row r="10" spans="1:5" ht="23.25" customHeight="1">
      <c r="A10" s="66" t="s">
        <v>88</v>
      </c>
      <c r="B10" s="64" t="s">
        <v>36</v>
      </c>
      <c r="C10" s="36">
        <v>40.01</v>
      </c>
      <c r="D10" s="36">
        <v>40.01</v>
      </c>
      <c r="E10" s="65">
        <v>0</v>
      </c>
    </row>
    <row r="11" spans="1:5" ht="23.25" customHeight="1">
      <c r="A11" s="66" t="s">
        <v>76</v>
      </c>
      <c r="B11" s="64" t="s">
        <v>94</v>
      </c>
      <c r="C11" s="36">
        <v>5.12</v>
      </c>
      <c r="D11" s="36">
        <v>0</v>
      </c>
      <c r="E11" s="65">
        <v>5.12</v>
      </c>
    </row>
    <row r="12" spans="1:5" ht="23.25" customHeight="1">
      <c r="A12" s="66" t="s">
        <v>12</v>
      </c>
      <c r="B12" s="64" t="s">
        <v>129</v>
      </c>
      <c r="C12" s="36">
        <v>5.12</v>
      </c>
      <c r="D12" s="36">
        <v>0</v>
      </c>
      <c r="E12" s="65">
        <v>5.12</v>
      </c>
    </row>
    <row r="13" spans="2:5" ht="19.5" customHeight="1">
      <c r="B13" s="12"/>
      <c r="C13" s="12"/>
      <c r="D13" s="12"/>
      <c r="E13" s="12"/>
    </row>
    <row r="14" spans="2:5" ht="19.5" customHeight="1">
      <c r="B14" s="12"/>
      <c r="C14" s="12"/>
      <c r="D14" s="12"/>
      <c r="E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5" ht="19.5" customHeight="1">
      <c r="B18" s="12"/>
      <c r="C18" s="12"/>
      <c r="E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11"/>
      <c r="D24" s="7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5" ht="19.5" customHeight="1">
      <c r="A2" s="48" t="s">
        <v>46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71</v>
      </c>
    </row>
    <row r="3" spans="1:35" ht="21.75" customHeight="1">
      <c r="A3" s="94" t="s">
        <v>153</v>
      </c>
      <c r="B3" s="94" t="s">
        <v>38</v>
      </c>
      <c r="C3" s="94" t="s">
        <v>29</v>
      </c>
      <c r="D3" s="94" t="s">
        <v>8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</row>
    <row r="4" spans="1:35" ht="21.75" customHeight="1">
      <c r="A4" s="94"/>
      <c r="B4" s="94"/>
      <c r="C4" s="94"/>
      <c r="D4" s="94" t="s">
        <v>77</v>
      </c>
      <c r="E4" s="94"/>
      <c r="F4" s="94"/>
      <c r="G4" s="94"/>
      <c r="H4" s="94"/>
      <c r="I4" s="94"/>
      <c r="J4" s="94"/>
      <c r="K4" s="94" t="s">
        <v>94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 t="s">
        <v>134</v>
      </c>
      <c r="AE4" s="94"/>
      <c r="AF4" s="94"/>
      <c r="AG4" s="94"/>
      <c r="AH4" s="94"/>
      <c r="AI4" s="94"/>
    </row>
    <row r="5" spans="1:35" ht="89.25" customHeight="1">
      <c r="A5" s="94"/>
      <c r="B5" s="94"/>
      <c r="C5" s="94"/>
      <c r="D5" s="44" t="s">
        <v>75</v>
      </c>
      <c r="E5" s="44" t="s">
        <v>128</v>
      </c>
      <c r="F5" s="44" t="s">
        <v>10</v>
      </c>
      <c r="G5" s="44" t="s">
        <v>54</v>
      </c>
      <c r="H5" s="44" t="s">
        <v>61</v>
      </c>
      <c r="I5" s="44" t="s">
        <v>63</v>
      </c>
      <c r="J5" s="44" t="s">
        <v>144</v>
      </c>
      <c r="K5" s="44" t="s">
        <v>75</v>
      </c>
      <c r="L5" s="44" t="s">
        <v>118</v>
      </c>
      <c r="M5" s="44" t="s">
        <v>39</v>
      </c>
      <c r="N5" s="44" t="s">
        <v>145</v>
      </c>
      <c r="O5" s="44" t="s">
        <v>99</v>
      </c>
      <c r="P5" s="44" t="s">
        <v>102</v>
      </c>
      <c r="Q5" s="44" t="s">
        <v>43</v>
      </c>
      <c r="R5" s="44" t="s">
        <v>18</v>
      </c>
      <c r="S5" s="44" t="s">
        <v>142</v>
      </c>
      <c r="T5" s="44" t="s">
        <v>35</v>
      </c>
      <c r="U5" s="44" t="s">
        <v>105</v>
      </c>
      <c r="V5" s="44" t="s">
        <v>81</v>
      </c>
      <c r="W5" s="44" t="s">
        <v>67</v>
      </c>
      <c r="X5" s="44" t="s">
        <v>136</v>
      </c>
      <c r="Y5" s="45" t="s">
        <v>84</v>
      </c>
      <c r="Z5" s="45" t="s">
        <v>97</v>
      </c>
      <c r="AA5" s="45" t="s">
        <v>31</v>
      </c>
      <c r="AB5" s="45" t="s">
        <v>148</v>
      </c>
      <c r="AC5" s="45" t="s">
        <v>108</v>
      </c>
      <c r="AD5" s="44" t="s">
        <v>75</v>
      </c>
      <c r="AE5" s="45" t="s">
        <v>1</v>
      </c>
      <c r="AF5" s="45" t="s">
        <v>152</v>
      </c>
      <c r="AG5" s="45" t="s">
        <v>73</v>
      </c>
      <c r="AH5" s="45" t="s">
        <v>6</v>
      </c>
      <c r="AI5" s="45" t="s">
        <v>113</v>
      </c>
    </row>
    <row r="6" spans="1:35" ht="19.5" customHeight="1">
      <c r="A6" s="46" t="s">
        <v>92</v>
      </c>
      <c r="B6" s="47" t="s">
        <v>92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6"/>
      <c r="B7" s="64" t="s">
        <v>29</v>
      </c>
      <c r="C7" s="36">
        <v>314.9</v>
      </c>
      <c r="D7" s="36">
        <v>309.78</v>
      </c>
      <c r="E7" s="36">
        <v>215.91</v>
      </c>
      <c r="F7" s="36">
        <v>0</v>
      </c>
      <c r="G7" s="36">
        <v>0</v>
      </c>
      <c r="H7" s="36">
        <v>53.86</v>
      </c>
      <c r="I7" s="36">
        <v>40.01</v>
      </c>
      <c r="J7" s="36">
        <v>0</v>
      </c>
      <c r="K7" s="36">
        <v>5.12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5.12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12"/>
      <c r="AK7" s="12"/>
    </row>
    <row r="8" spans="1:36" ht="23.25" customHeight="1">
      <c r="A8" s="66" t="s">
        <v>68</v>
      </c>
      <c r="B8" s="64" t="s">
        <v>83</v>
      </c>
      <c r="C8" s="36">
        <v>314.9</v>
      </c>
      <c r="D8" s="36">
        <v>309.78</v>
      </c>
      <c r="E8" s="36">
        <v>215.91</v>
      </c>
      <c r="F8" s="36">
        <v>0</v>
      </c>
      <c r="G8" s="36">
        <v>0</v>
      </c>
      <c r="H8" s="36">
        <v>53.86</v>
      </c>
      <c r="I8" s="36">
        <v>40.01</v>
      </c>
      <c r="J8" s="36">
        <v>0</v>
      </c>
      <c r="K8" s="36">
        <v>5.12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5.12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12"/>
    </row>
    <row r="9" spans="1:36" ht="23.25" customHeight="1">
      <c r="A9" s="66" t="s">
        <v>53</v>
      </c>
      <c r="B9" s="64" t="s">
        <v>130</v>
      </c>
      <c r="C9" s="36">
        <v>314.9</v>
      </c>
      <c r="D9" s="36">
        <v>309.78</v>
      </c>
      <c r="E9" s="36">
        <v>215.91</v>
      </c>
      <c r="F9" s="36">
        <v>0</v>
      </c>
      <c r="G9" s="36">
        <v>0</v>
      </c>
      <c r="H9" s="36">
        <v>53.86</v>
      </c>
      <c r="I9" s="36">
        <v>40.01</v>
      </c>
      <c r="J9" s="36">
        <v>0</v>
      </c>
      <c r="K9" s="36">
        <v>5.12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5.12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12"/>
    </row>
    <row r="10" spans="1:35" ht="23.25" customHeight="1">
      <c r="A10" s="66" t="s">
        <v>127</v>
      </c>
      <c r="B10" s="64" t="s">
        <v>34</v>
      </c>
      <c r="C10" s="36">
        <v>314.9</v>
      </c>
      <c r="D10" s="36">
        <v>309.78</v>
      </c>
      <c r="E10" s="36">
        <v>215.91</v>
      </c>
      <c r="F10" s="36">
        <v>0</v>
      </c>
      <c r="G10" s="36">
        <v>0</v>
      </c>
      <c r="H10" s="36">
        <v>53.86</v>
      </c>
      <c r="I10" s="36">
        <v>40.01</v>
      </c>
      <c r="J10" s="36">
        <v>0</v>
      </c>
      <c r="K10" s="36">
        <v>5.12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5.12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</row>
    <row r="11" spans="1:35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2:10" ht="19.5" customHeight="1">
      <c r="B13" s="12"/>
      <c r="C13" s="12"/>
      <c r="D13" s="12"/>
      <c r="E13" s="12"/>
      <c r="G13" s="12"/>
      <c r="H13" s="12"/>
      <c r="I13" s="12"/>
      <c r="J13" s="12"/>
    </row>
    <row r="14" spans="2:38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5" ht="19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9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/>
  <mergeCells count="8">
    <mergeCell ref="K4:AC4"/>
    <mergeCell ref="AD4:AI4"/>
    <mergeCell ref="D3:AI3"/>
    <mergeCell ref="A1:AI1"/>
    <mergeCell ref="A3:A5"/>
    <mergeCell ref="B3:B5"/>
    <mergeCell ref="C3:C5"/>
    <mergeCell ref="D4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2017-02-08T03:27:43Z</dcterms:created>
  <dcterms:modified xsi:type="dcterms:W3CDTF">2017-02-08T03:27:43Z</dcterms:modified>
  <cp:category/>
  <cp:version/>
  <cp:contentType/>
  <cp:contentStatus/>
</cp:coreProperties>
</file>