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activeTab="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0">#N/A</definedName>
    <definedName name="_xlnm.Print_Area" localSheetId="8">#N/A</definedName>
    <definedName name="_xlnm.Print_Area" localSheetId="7">#N/A</definedName>
    <definedName name="_xlnm.Print_Area" localSheetId="6">#N/A</definedName>
    <definedName name="_xlnm.Print_Area" localSheetId="1">#N/A</definedName>
    <definedName name="_xlnm.Print_Area" localSheetId="11">#N/A</definedName>
    <definedName name="_xlnm.Print_Area" localSheetId="9">#N/A</definedName>
    <definedName name="_xlnm.Print_Area" localSheetId="5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<sst xmlns="http://schemas.openxmlformats.org/spreadsheetml/2006/main" count="410" uniqueCount="223">
  <si>
    <t>对个人和家庭的补助</t>
  </si>
  <si>
    <t>项         目</t>
  </si>
  <si>
    <t>离休费</t>
  </si>
  <si>
    <t xml:space="preserve">    2101099</t>
  </si>
  <si>
    <t xml:space="preserve">    2101050</t>
  </si>
  <si>
    <t>资金来源</t>
  </si>
  <si>
    <t>六、未纳入财政专户管理的自有资金</t>
  </si>
  <si>
    <t>2017年政府采购预算表</t>
  </si>
  <si>
    <t xml:space="preserve">  电费</t>
  </si>
  <si>
    <t xml:space="preserve">    药品事务</t>
  </si>
  <si>
    <t>住房公积金</t>
  </si>
  <si>
    <t>益阳市2017部门预算公开表</t>
  </si>
  <si>
    <t>基本支出</t>
  </si>
  <si>
    <t xml:space="preserve">  30101</t>
  </si>
  <si>
    <t>津补贴</t>
  </si>
  <si>
    <t>上级补助收入</t>
  </si>
  <si>
    <t xml:space="preserve">  30202</t>
  </si>
  <si>
    <t xml:space="preserve">  30241</t>
  </si>
  <si>
    <t xml:space="preserve">  30206</t>
  </si>
  <si>
    <t>一般公共预算拨款</t>
  </si>
  <si>
    <t>五、附属单位上缴收入</t>
  </si>
  <si>
    <t>上年结转</t>
  </si>
  <si>
    <t>一、一般公共服务支出</t>
  </si>
  <si>
    <t>部门2017年一般公共预算“三公”经费支出表</t>
  </si>
  <si>
    <t>因公出国（境）费用</t>
  </si>
  <si>
    <t xml:space="preserve">  30302</t>
  </si>
  <si>
    <t>医疗卫生与计划生育支出</t>
  </si>
  <si>
    <t>财政专户拨款</t>
  </si>
  <si>
    <t>一、一般公共预算拨款</t>
  </si>
  <si>
    <t xml:space="preserve">  住房改革支出</t>
  </si>
  <si>
    <t xml:space="preserve">    行政单位医疗</t>
  </si>
  <si>
    <t>六、科学技术支出</t>
  </si>
  <si>
    <t>二、外交支出</t>
  </si>
  <si>
    <t>本年支出合计</t>
  </si>
  <si>
    <t xml:space="preserve">  30311</t>
  </si>
  <si>
    <t xml:space="preserve">  30315</t>
  </si>
  <si>
    <t xml:space="preserve">  社会保障缴费</t>
  </si>
  <si>
    <t>支  出  总  计</t>
  </si>
  <si>
    <t>公务用车购置费</t>
  </si>
  <si>
    <t>部门2017年一般公共预算基本支出表</t>
  </si>
  <si>
    <t>本年收入合计</t>
  </si>
  <si>
    <t xml:space="preserve">  培训费</t>
  </si>
  <si>
    <t>合计</t>
  </si>
  <si>
    <t>附属单位上缴收入</t>
  </si>
  <si>
    <t>福利费</t>
  </si>
  <si>
    <t xml:space="preserve">  30228</t>
  </si>
  <si>
    <t>九、社会保险基金支出</t>
  </si>
  <si>
    <t>人员经费</t>
  </si>
  <si>
    <t>租赁费</t>
  </si>
  <si>
    <t xml:space="preserve">  绩效工资</t>
  </si>
  <si>
    <t>单位名称：市食品药品监督管理局</t>
  </si>
  <si>
    <t>303</t>
  </si>
  <si>
    <t>二十五、转移性支出（结余结转）</t>
  </si>
  <si>
    <t xml:space="preserve">  退休费</t>
  </si>
  <si>
    <t>科目名称</t>
  </si>
  <si>
    <t>印刷费</t>
  </si>
  <si>
    <t>公共财政预算拨款（结转）</t>
  </si>
  <si>
    <t xml:space="preserve">  30216</t>
  </si>
  <si>
    <t>政府性基金预算拨款</t>
  </si>
  <si>
    <t>十四、交通运输支出</t>
  </si>
  <si>
    <t>差旅费</t>
  </si>
  <si>
    <t>采购目录</t>
  </si>
  <si>
    <t>支                  出</t>
  </si>
  <si>
    <t xml:space="preserve">  公务用车运行维护费</t>
  </si>
  <si>
    <t xml:space="preserve">  市食品药品监督管理局机关</t>
  </si>
  <si>
    <t>基金预算拨款</t>
  </si>
  <si>
    <t>纳入预算管理的非税收入拨款结余（结转）</t>
  </si>
  <si>
    <t>十六、商业服务业等支出</t>
  </si>
  <si>
    <t>上年结余（结转）</t>
  </si>
  <si>
    <t xml:space="preserve">  30102</t>
  </si>
  <si>
    <t>未纳入专户管理的自有资金</t>
  </si>
  <si>
    <t xml:space="preserve">  水费</t>
  </si>
  <si>
    <t>221</t>
  </si>
  <si>
    <t xml:space="preserve">  行政事业单位医疗</t>
  </si>
  <si>
    <t>二十一、粮油物资储备支出</t>
  </si>
  <si>
    <t xml:space="preserve">  30201</t>
  </si>
  <si>
    <t xml:space="preserve">  30242</t>
  </si>
  <si>
    <t xml:space="preserve">  30209</t>
  </si>
  <si>
    <t xml:space="preserve">  30205</t>
  </si>
  <si>
    <t>奖金</t>
  </si>
  <si>
    <t xml:space="preserve">  物业管理费</t>
  </si>
  <si>
    <t xml:space="preserve">  其他工资福利支出</t>
  </si>
  <si>
    <t>（一）一般公共预算拨款</t>
  </si>
  <si>
    <t>210</t>
  </si>
  <si>
    <t>十五、资源勘探电力信息等支出</t>
  </si>
  <si>
    <t xml:space="preserve">  办公费</t>
  </si>
  <si>
    <t xml:space="preserve">  21011</t>
  </si>
  <si>
    <t>二、上年结转</t>
  </si>
  <si>
    <t>十一、节能环保支出</t>
  </si>
  <si>
    <t>三、财政专户拨款</t>
  </si>
  <si>
    <t xml:space="preserve">  其他商品和服务支出</t>
  </si>
  <si>
    <t>部门2017年收入总表</t>
  </si>
  <si>
    <t>社会保障缴费</t>
  </si>
  <si>
    <t>本  年  预  算</t>
  </si>
  <si>
    <t>绩效工资</t>
  </si>
  <si>
    <t xml:space="preserve">    事业运行（食品和药品监督管理事务）</t>
  </si>
  <si>
    <t xml:space="preserve">  津贴补贴</t>
  </si>
  <si>
    <t>部门2017年支出总表</t>
  </si>
  <si>
    <t>四、公共安全支出</t>
  </si>
  <si>
    <t>十、医疗卫生与计划生育支出</t>
  </si>
  <si>
    <t xml:space="preserve">  22102</t>
  </si>
  <si>
    <t>公务接待费</t>
  </si>
  <si>
    <t>部门2017年收支预算总表</t>
  </si>
  <si>
    <t>2017年部门预算公开说明</t>
  </si>
  <si>
    <t xml:space="preserve">  遗属补助</t>
  </si>
  <si>
    <t>单位：万元</t>
  </si>
  <si>
    <t xml:space="preserve">  福利费</t>
  </si>
  <si>
    <t xml:space="preserve">    纳入预算管理的非税收入拨款</t>
  </si>
  <si>
    <t>遗属补助（生活补助）</t>
  </si>
  <si>
    <t>合    计</t>
  </si>
  <si>
    <t>小计</t>
  </si>
  <si>
    <t>302</t>
  </si>
  <si>
    <t>工资福利支出</t>
  </si>
  <si>
    <t>八、社会保障和就业支出</t>
  </si>
  <si>
    <t xml:space="preserve">  食品和药品监督管理事务</t>
  </si>
  <si>
    <t>二十八、债务发行费用支出</t>
  </si>
  <si>
    <t>0600501</t>
  </si>
  <si>
    <t>2017年</t>
  </si>
  <si>
    <t xml:space="preserve">  30299</t>
  </si>
  <si>
    <t xml:space="preserve">  30217</t>
  </si>
  <si>
    <t>军装、制服及劳保用品</t>
  </si>
  <si>
    <t>培训费</t>
  </si>
  <si>
    <t>公用经费</t>
  </si>
  <si>
    <t>委托业务费</t>
  </si>
  <si>
    <t>项目支出</t>
  </si>
  <si>
    <t>其他各类工程</t>
  </si>
  <si>
    <t>一般公共预算</t>
  </si>
  <si>
    <t>未纳入财政专户管理的自有资金</t>
  </si>
  <si>
    <t xml:space="preserve">  工会经费</t>
  </si>
  <si>
    <t xml:space="preserve">  30107</t>
  </si>
  <si>
    <t xml:space="preserve">    公共财政预算拨款</t>
  </si>
  <si>
    <t>其他预算</t>
  </si>
  <si>
    <t xml:space="preserve">  30103</t>
  </si>
  <si>
    <t>政府性基金拨款结余（结转）</t>
  </si>
  <si>
    <t xml:space="preserve">    2101002</t>
  </si>
  <si>
    <t xml:space="preserve">    行政运行（食品和药品监督管理事务）</t>
  </si>
  <si>
    <t>**</t>
  </si>
  <si>
    <t>十九、国土海洋气象等支出</t>
  </si>
  <si>
    <t xml:space="preserve">  30304</t>
  </si>
  <si>
    <t>商品和服务支出</t>
  </si>
  <si>
    <t>部门2017年政府性基金预算支出表</t>
  </si>
  <si>
    <t xml:space="preserve">  21010</t>
  </si>
  <si>
    <t>财政专户结余（结转）</t>
  </si>
  <si>
    <t>工会经费</t>
  </si>
  <si>
    <t xml:space="preserve">  30231</t>
  </si>
  <si>
    <t xml:space="preserve">  公务接待费</t>
  </si>
  <si>
    <t>二、政府性基金拨款</t>
  </si>
  <si>
    <t>电费</t>
  </si>
  <si>
    <t>“三公”经费增减变化情况说明</t>
  </si>
  <si>
    <t>物业管理费</t>
  </si>
  <si>
    <t xml:space="preserve">    2210201</t>
  </si>
  <si>
    <t>公共财政预算拨款</t>
  </si>
  <si>
    <t>五、教育支出</t>
  </si>
  <si>
    <t>会议费</t>
  </si>
  <si>
    <t>二十二、国有资本经营预算支出</t>
  </si>
  <si>
    <t>单位名称</t>
  </si>
  <si>
    <t>其他商品和服务支出</t>
  </si>
  <si>
    <t xml:space="preserve">  公务交通补贴（车改单位）</t>
  </si>
  <si>
    <t xml:space="preserve">    食品安全事务</t>
  </si>
  <si>
    <t>二十七、债务付息支出</t>
  </si>
  <si>
    <t>301</t>
  </si>
  <si>
    <t xml:space="preserve">    一般行政管理事务（食品和药品监督管理事务）</t>
  </si>
  <si>
    <t>二十三、预备费</t>
  </si>
  <si>
    <t xml:space="preserve">  住房公积金</t>
  </si>
  <si>
    <t>总计</t>
  </si>
  <si>
    <t xml:space="preserve">  机关党员教育经费</t>
  </si>
  <si>
    <t xml:space="preserve">  30199</t>
  </si>
  <si>
    <t>其他对个人和家庭的补助支出</t>
  </si>
  <si>
    <t>十三、农林水支出</t>
  </si>
  <si>
    <t>公务用车运行费</t>
  </si>
  <si>
    <t xml:space="preserve">    2101012</t>
  </si>
  <si>
    <t xml:space="preserve">    2101016</t>
  </si>
  <si>
    <t>二十、住房保障支出</t>
  </si>
  <si>
    <t>七、上年结转结余</t>
  </si>
  <si>
    <t>办公费</t>
  </si>
  <si>
    <t>住房保障支出</t>
  </si>
  <si>
    <t xml:space="preserve">  基本工资</t>
  </si>
  <si>
    <t>十八、援助其他地区支出</t>
  </si>
  <si>
    <t>收                  入</t>
  </si>
  <si>
    <t>三、国防支出</t>
  </si>
  <si>
    <t>财政专户预算拨款</t>
  </si>
  <si>
    <t>2016年</t>
  </si>
  <si>
    <t xml:space="preserve">  30104</t>
  </si>
  <si>
    <t>二十四、其他支出</t>
  </si>
  <si>
    <t xml:space="preserve">    2101001</t>
  </si>
  <si>
    <t>基本工资</t>
  </si>
  <si>
    <t xml:space="preserve">    2101101</t>
  </si>
  <si>
    <t xml:space="preserve">  基层党组织活动经费</t>
  </si>
  <si>
    <t>四、上级部门补助收入</t>
  </si>
  <si>
    <t>本年政府性基金预算财政拨款支出</t>
  </si>
  <si>
    <t>部门2017年财政拨款总表</t>
  </si>
  <si>
    <t>对个人和家庭补助支出</t>
  </si>
  <si>
    <t>单位:万元</t>
  </si>
  <si>
    <t>劳务费</t>
  </si>
  <si>
    <t>二十六、债务还本支出</t>
  </si>
  <si>
    <t>十七、金融支出</t>
  </si>
  <si>
    <t>七、文化体育与传媒支出</t>
  </si>
  <si>
    <t>十二、城乡社区支出</t>
  </si>
  <si>
    <t xml:space="preserve">  印刷费</t>
  </si>
  <si>
    <t>一、本年收入</t>
  </si>
  <si>
    <t>维修（护）费</t>
  </si>
  <si>
    <t>因公出国（境）费</t>
  </si>
  <si>
    <t>其他工资福利支出</t>
  </si>
  <si>
    <t>水费</t>
  </si>
  <si>
    <t xml:space="preserve">    其他食品和药品监督管理事务支出</t>
  </si>
  <si>
    <t>部门2017年一般公共预算支出表</t>
  </si>
  <si>
    <t xml:space="preserve">  30229</t>
  </si>
  <si>
    <t>二十九、结转下年</t>
  </si>
  <si>
    <t>公务用车运行维护费</t>
  </si>
  <si>
    <t>纳入预算管理的非税收入拨款</t>
  </si>
  <si>
    <t>（二）政府性基金预算拨款</t>
  </si>
  <si>
    <t>采购数量</t>
  </si>
  <si>
    <t>退休费</t>
  </si>
  <si>
    <t>科目编码</t>
  </si>
  <si>
    <t xml:space="preserve">  奖金</t>
  </si>
  <si>
    <t xml:space="preserve">    住房公积金</t>
  </si>
  <si>
    <t>收  入  总  计</t>
  </si>
  <si>
    <t>比去年预算减少9万元，其中公务接待减少6万元，公务用车运行费减少3万元，节约开支，逐渐减少。</t>
  </si>
  <si>
    <t xml:space="preserve">三、单位预算公开内容    
(一)收入预算
本年预算财政拨款金额1241.04万元，纳入预算管理的非税收入122.27万元，共计1363.31万元。
(二)支出预算
本年支出预算数为1363.31万元。主要包括：
1、基本支出预算1181.41万元，其中：医疗卫生支出57.30万元，住房保障支出55.13万元，食品药品监督管理事务支出1068.71万元。
2、项目支出预算182.17万元，其中：食品和药品监督管理事务一般行政管理事务支出预算182.17万元。
(三)“三公”经费预算
    本年“三公”经费预算安排为：公务接待费48万元，公务用车运行费46万元，因公出国费0。与去年同期预算相比”三公”经费减少9万元，其中公务接待费减少6万元，公务用车运行经费减少3万元。
四、财政拨款和结余资金支出预算
财政拨款支出预算总额为1363.31万元（含纳入预算管理非税收入122.27万元）；具体安排如下：
(一)基本支出
基本支出预算数为1181.14万元。其中工资福利支出872.42万元，对个人和家庭的补助172.16万元，日常公用经费136.56万元。
(二)项目支出
项目支出预算数为182.17万元。其中药品安全监管经费17万元，食品药品飞行检查工作经费25万元，药品安全示范创建3万元，药品监督抽样后检验经费10万元，药品不良反应监测经费5万元，医整办经费6万元，食品生产许可审批工作经费10万元，药品医疗器械经营许可审批工作经费3万元，执法服装8.5万元，退休人员公用经费1.7万元，纳入非税收入管理食品药品安全监管经费60.97万元，药检所每年精密仪器维修云心及零配件更换23万元，实验室认证经费9万元。。
（三）非税收入支出预算
纳入预算管理的非税收入支出总额为12.27万元，用于基本支出61.3万元，用于项目支出60.97万元。
</t>
  </si>
  <si>
    <t xml:space="preserve">二、单位职责职能
　　（一）组织实施国家和省食品（含食品添加剂、酒类食品、保健食品，下同）安全、药品（含中药、民族药，下同）、医疗器械、化妆品监督管理法律、法规、规章和保健品安全管理法律、法规、规章；拟订全市性政策规划、制定规范性文件，推动建立落实食品药品安全企业主体责任、市县人民政府负总责的机制；落实食品药品重大信息直报制度，防范区域性、系统性重大食品药品安全风险。
　　（二）负责建立食品安全隐患排查治理机制，制定全市食品安全检查年度计划、专项整顿治理方案并组织实施；负责建立全市食品药品安全信息统一公布制度，公布重大食品药品安全信息；参与制定食品安全风险监测计划，根据食品安全风险监测计划开展食品安全风险监测工作。负责药品、医疗器械、保健食品广告内容的监测。
　　（三）负责第三类医疗器械批发经营许可，负责第一类医疗器械产品备案、第一类医疗器械生产备案和第二类医疗器械批发经营备案；监督实施药品、医疗器械研制、生产、经营、使用质量管理规范；监督实施药品和医疗器械标准、分类管理制度；负责麻醉药品与精神药品邮寄证明、运输证明核发，依法监督管理放射性药品、麻醉药品、毒性药品、精神药品和药品类易制毒化学品；建立药品不良反应、医疗器械不良事件监测体系，并开展监测和处置工作；负责药品零售企业《药品经营质量管理规范》的认证；负责药品互联网销售监督管理，全面落实国家和省化妆品监督管理办法。
　　（四）监督实施食品、药品、医疗器械、化妆品监督管理的稽查制度，组织查处食品药品违法行为；组织开展相关质量抽验并发布质量公告；监督实施问题产品召回和处置制度。
　　（五）负责全市食品药品安全事故应急体系建设，组织和指导区县（市）食品药品安全事故应急处置和调查处理工作，监督事故查处落实情况。
　　（六）负责制定全市食品药品安全科技发展规划并组织实施，推动食品药品检验检测体系、电子监管追溯体系和信息化建设。
　　（七）负责开展食品药品安全宣传、教育培训；推进全市食品药品安全诚信体系建设。
　　（八）指导全市食品药品监督管理工作，规范行政执法行为，加强与公检法司等部门的协同配合，完善行政执法与刑事司法衔接机制。
　　（九）承担市食品安全委员会日常工作；负责食品安全监督管理的综合协调，推动健全协调联动机制；督促检查各区县（市）人民政府（管委会）食品安全监督管理职责履行情况并负责考核评价。组织有关专家和部门对区县（市）所发生食品安全事件进行性质认定和相关责任界定。
　　（十）承办市人民政府和市食品安全委员会交办的其他事项。
</t>
  </si>
  <si>
    <t xml:space="preserve">一、单位基本情况
1999年10月组建市药品监督管理局，2001年8月实行省以下垂直管理。2004年5月，组建市食品药品监督管理局。2006年1月，正式搬迁至现址。2010年6月，调整为市人民政府工作部门。2014年底市级食品药品监管体制改革到位以后，我局已经负责对生产、流通、消费环节的食品安全和药品、化妆品、医疗器械的安全性、有效性实施统一监督管理。
市食品药品监督管理局下设市食品药品检验所，为我局直属的副处级事业单位，主要负责权限内食品（茶叶除外）、药品、化妆品日常抽样检验检测、监督抽检和评价性抽检工作。
市食品药品监督管理局2017年预算人员102人，其中在职人员76人、退休人员26人。2017年预算车辆编制4台，实际车辆4台，其中公务用车1台、执法执勤2台、特种技术专用车辆1台。市食品药品检验所2017年预算人员34人，其中在职人员30人、退休人员4人。2017年预算车辆编制2台，实际车辆为检验用公车2台。
</t>
  </si>
  <si>
    <t>单位名称：</t>
  </si>
  <si>
    <t>市食品药品监督管理局（含二级单位）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</si>
</sst>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.0_ "/>
    <numFmt numFmtId="191" formatCode="0.00_ "/>
    <numFmt numFmtId="192" formatCode=";;"/>
    <numFmt numFmtId="193" formatCode="#,##0.0000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90" fontId="6" fillId="33" borderId="0" xfId="0" applyNumberFormat="1" applyFont="1" applyFill="1" applyAlignment="1" applyProtection="1">
      <alignment horizontal="right" vertical="center"/>
      <protection/>
    </xf>
    <xf numFmtId="190" fontId="4" fillId="33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33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0" fillId="0" borderId="0" xfId="0" applyFont="1" applyAlignment="1">
      <alignment horizontal="right" vertical="center"/>
    </xf>
    <xf numFmtId="190" fontId="10" fillId="33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2" fontId="4" fillId="0" borderId="12" xfId="0" applyNumberFormat="1" applyFont="1" applyFill="1" applyBorder="1" applyAlignment="1" applyProtection="1">
      <alignment horizontal="center" vertical="center" wrapText="1"/>
      <protection/>
    </xf>
    <xf numFmtId="192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vertical="top" wrapText="1"/>
      <protection/>
    </xf>
    <xf numFmtId="0" fontId="12" fillId="0" borderId="0" xfId="0" applyNumberFormat="1" applyFont="1" applyFill="1" applyAlignment="1" applyProtection="1">
      <alignment vertical="top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tabSelected="1" zoomScalePageLayoutView="0" workbookViewId="0" topLeftCell="A1">
      <selection activeCell="D6" sqref="D6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76" t="s">
        <v>11</v>
      </c>
      <c r="B2" s="76"/>
      <c r="C2" s="76"/>
      <c r="D2" s="76"/>
      <c r="E2" s="76"/>
      <c r="F2" s="7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76"/>
      <c r="B3" s="76"/>
      <c r="C3" s="76"/>
      <c r="D3" s="76"/>
      <c r="E3" s="76"/>
      <c r="F3" s="7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221</v>
      </c>
      <c r="D5" s="61" t="s">
        <v>222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/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5" t="s">
        <v>140</v>
      </c>
      <c r="B1" s="85"/>
      <c r="C1" s="85"/>
      <c r="D1" s="85"/>
      <c r="E1" s="85"/>
    </row>
    <row r="2" spans="1:5" ht="19.5" customHeight="1">
      <c r="A2" s="48" t="s">
        <v>50</v>
      </c>
      <c r="B2" s="7"/>
      <c r="C2" s="10"/>
      <c r="D2" s="8"/>
      <c r="E2" s="9" t="s">
        <v>105</v>
      </c>
    </row>
    <row r="3" spans="1:5" ht="30" customHeight="1">
      <c r="A3" s="87" t="s">
        <v>213</v>
      </c>
      <c r="B3" s="86" t="s">
        <v>54</v>
      </c>
      <c r="C3" s="86" t="s">
        <v>189</v>
      </c>
      <c r="D3" s="86"/>
      <c r="E3" s="86"/>
    </row>
    <row r="4" spans="1:5" ht="30" customHeight="1">
      <c r="A4" s="87"/>
      <c r="B4" s="88"/>
      <c r="C4" s="52" t="s">
        <v>42</v>
      </c>
      <c r="D4" s="26" t="s">
        <v>12</v>
      </c>
      <c r="E4" s="26" t="s">
        <v>124</v>
      </c>
    </row>
    <row r="5" spans="1:5" ht="19.5" customHeight="1">
      <c r="A5" s="55" t="s">
        <v>136</v>
      </c>
      <c r="B5" s="56" t="s">
        <v>136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/>
      <c r="C6" s="36"/>
      <c r="D6" s="36"/>
      <c r="E6" s="65"/>
    </row>
    <row r="7" spans="1:6" ht="19.5" customHeight="1">
      <c r="A7" s="12"/>
      <c r="B7" s="27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zoomScalePageLayoutView="0" workbookViewId="0" topLeftCell="A1">
      <selection activeCell="K7" sqref="K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85" t="s">
        <v>23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9.5" customHeight="1">
      <c r="A2" s="72" t="s">
        <v>50</v>
      </c>
      <c r="B2" s="12"/>
      <c r="F2" s="48"/>
      <c r="G2" s="7"/>
      <c r="H2" s="10"/>
      <c r="I2" s="8"/>
      <c r="K2" s="9" t="s">
        <v>105</v>
      </c>
    </row>
    <row r="3" spans="1:11" ht="12" customHeight="1">
      <c r="A3" s="87" t="s">
        <v>181</v>
      </c>
      <c r="B3" s="87"/>
      <c r="C3" s="87"/>
      <c r="D3" s="87"/>
      <c r="E3" s="87"/>
      <c r="F3" s="87" t="s">
        <v>117</v>
      </c>
      <c r="G3" s="87"/>
      <c r="H3" s="87"/>
      <c r="I3" s="87"/>
      <c r="J3" s="93"/>
      <c r="K3" s="87" t="s">
        <v>148</v>
      </c>
    </row>
    <row r="4" spans="1:11" ht="12" customHeight="1">
      <c r="A4" s="87"/>
      <c r="B4" s="87"/>
      <c r="C4" s="87"/>
      <c r="D4" s="87"/>
      <c r="E4" s="87"/>
      <c r="F4" s="87"/>
      <c r="G4" s="87"/>
      <c r="H4" s="87"/>
      <c r="I4" s="87"/>
      <c r="J4" s="93"/>
      <c r="K4" s="87"/>
    </row>
    <row r="5" spans="1:11" ht="25.5" customHeight="1">
      <c r="A5" s="55" t="s">
        <v>42</v>
      </c>
      <c r="B5" s="56" t="s">
        <v>101</v>
      </c>
      <c r="C5" s="56" t="s">
        <v>38</v>
      </c>
      <c r="D5" s="53" t="s">
        <v>169</v>
      </c>
      <c r="E5" s="57" t="s">
        <v>201</v>
      </c>
      <c r="F5" s="55" t="s">
        <v>42</v>
      </c>
      <c r="G5" s="56" t="s">
        <v>101</v>
      </c>
      <c r="H5" s="56" t="s">
        <v>38</v>
      </c>
      <c r="I5" s="53" t="s">
        <v>169</v>
      </c>
      <c r="J5" s="60" t="s">
        <v>201</v>
      </c>
      <c r="K5" s="87"/>
    </row>
    <row r="6" spans="1:11" ht="17.2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60">
        <v>10</v>
      </c>
      <c r="K6" s="95"/>
    </row>
    <row r="7" spans="1:11" ht="33.75" customHeight="1">
      <c r="A7" s="65">
        <v>103</v>
      </c>
      <c r="B7" s="65">
        <v>54</v>
      </c>
      <c r="C7" s="65"/>
      <c r="D7" s="65">
        <v>49</v>
      </c>
      <c r="E7" s="65">
        <v>0</v>
      </c>
      <c r="F7" s="36">
        <v>94</v>
      </c>
      <c r="G7" s="36">
        <v>48</v>
      </c>
      <c r="H7" s="36"/>
      <c r="I7" s="36">
        <v>46</v>
      </c>
      <c r="J7" s="70">
        <v>0</v>
      </c>
      <c r="K7" s="75" t="s">
        <v>217</v>
      </c>
    </row>
    <row r="8" spans="1:11" ht="23.25" customHeight="1">
      <c r="A8" s="65">
        <v>86</v>
      </c>
      <c r="B8" s="65">
        <v>46</v>
      </c>
      <c r="C8" s="65"/>
      <c r="D8" s="65">
        <v>40</v>
      </c>
      <c r="E8" s="65">
        <v>0</v>
      </c>
      <c r="F8" s="36">
        <v>80</v>
      </c>
      <c r="G8" s="36">
        <v>40</v>
      </c>
      <c r="H8" s="36"/>
      <c r="I8" s="36">
        <v>40</v>
      </c>
      <c r="J8" s="70">
        <v>0</v>
      </c>
      <c r="K8" s="71"/>
    </row>
    <row r="9" spans="1:11" ht="23.25" customHeight="1">
      <c r="A9" s="65">
        <v>86</v>
      </c>
      <c r="B9" s="65">
        <v>46</v>
      </c>
      <c r="C9" s="65"/>
      <c r="D9" s="65">
        <v>40</v>
      </c>
      <c r="E9" s="65">
        <v>0</v>
      </c>
      <c r="F9" s="36">
        <v>80</v>
      </c>
      <c r="G9" s="36">
        <v>40</v>
      </c>
      <c r="H9" s="36"/>
      <c r="I9" s="36">
        <v>40</v>
      </c>
      <c r="J9" s="70">
        <v>0</v>
      </c>
      <c r="K9" s="71"/>
    </row>
    <row r="10" spans="1:11" ht="23.25" customHeight="1">
      <c r="A10" s="65">
        <v>17</v>
      </c>
      <c r="B10" s="65">
        <v>8</v>
      </c>
      <c r="C10" s="65"/>
      <c r="D10" s="65">
        <v>9</v>
      </c>
      <c r="E10" s="65">
        <v>0</v>
      </c>
      <c r="F10" s="36">
        <v>14</v>
      </c>
      <c r="G10" s="36">
        <v>8</v>
      </c>
      <c r="H10" s="36"/>
      <c r="I10" s="36">
        <v>6</v>
      </c>
      <c r="J10" s="70">
        <v>0</v>
      </c>
      <c r="K10" s="71"/>
    </row>
    <row r="11" spans="1:11" ht="23.25" customHeight="1">
      <c r="A11" s="65">
        <v>17</v>
      </c>
      <c r="B11" s="65">
        <v>8</v>
      </c>
      <c r="C11" s="65"/>
      <c r="D11" s="65">
        <v>9</v>
      </c>
      <c r="E11" s="65">
        <v>0</v>
      </c>
      <c r="F11" s="36">
        <v>14</v>
      </c>
      <c r="G11" s="36">
        <v>8</v>
      </c>
      <c r="H11" s="36"/>
      <c r="I11" s="36">
        <v>6</v>
      </c>
      <c r="J11" s="70">
        <v>0</v>
      </c>
      <c r="K11" s="71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9" ht="19.5" customHeight="1">
      <c r="B13" s="12"/>
      <c r="C13" s="12"/>
      <c r="D13" s="12"/>
      <c r="E13" s="12"/>
      <c r="G13" s="12"/>
      <c r="H13" s="12"/>
      <c r="I13" s="12"/>
    </row>
    <row r="14" spans="3:9" ht="19.5" customHeight="1">
      <c r="C14" s="12"/>
      <c r="D14" s="12"/>
      <c r="E14" s="12"/>
      <c r="G14" s="12"/>
      <c r="H14" s="12"/>
      <c r="I14" s="12"/>
    </row>
    <row r="15" spans="3:9" ht="19.5" customHeight="1">
      <c r="C15" s="12"/>
      <c r="D15" s="12"/>
      <c r="E15" s="12"/>
      <c r="G15" s="12"/>
      <c r="H15" s="12"/>
      <c r="I15" s="12"/>
    </row>
    <row r="16" spans="4:10" ht="19.5" customHeight="1">
      <c r="D16" s="12"/>
      <c r="E16" s="12"/>
      <c r="G16" s="12"/>
      <c r="H16" s="12"/>
      <c r="I16" s="12"/>
      <c r="J16" s="12"/>
    </row>
    <row r="17" spans="5:9" ht="19.5" customHeight="1">
      <c r="E17" s="12"/>
      <c r="F17" s="7"/>
      <c r="G17" s="11"/>
      <c r="H17" s="11"/>
      <c r="I17" s="11"/>
    </row>
    <row r="18" spans="7:9" ht="19.5" customHeight="1">
      <c r="G18" s="12"/>
      <c r="H18" s="12"/>
      <c r="I18" s="12"/>
    </row>
    <row r="19" spans="7:9" ht="19.5" customHeight="1">
      <c r="G19" s="12"/>
      <c r="I19" s="12"/>
    </row>
    <row r="20" spans="6:9" ht="19.5" customHeight="1">
      <c r="F20" s="7"/>
      <c r="G20" s="11"/>
      <c r="H20" s="7"/>
      <c r="I20" s="7"/>
    </row>
    <row r="21" ht="19.5" customHeight="1"/>
    <row r="22" ht="19.5" customHeight="1"/>
    <row r="23" ht="19.5" customHeight="1">
      <c r="H23" s="12"/>
    </row>
    <row r="24" ht="19.5" customHeight="1"/>
    <row r="25" spans="6:9" ht="19.5" customHeight="1">
      <c r="F25" s="7"/>
      <c r="G25" s="11"/>
      <c r="H25" s="7"/>
      <c r="I25" s="7"/>
    </row>
    <row r="29" ht="12.75" customHeight="1">
      <c r="K29" s="12"/>
    </row>
  </sheetData>
  <sheetProtection/>
  <mergeCells count="4">
    <mergeCell ref="A3:E4"/>
    <mergeCell ref="F3:J4"/>
    <mergeCell ref="K3:K6"/>
    <mergeCell ref="A1:K1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zoomScalePageLayoutView="0" workbookViewId="0" topLeftCell="A1">
      <selection activeCell="G29" sqref="G29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5" t="s">
        <v>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ht="25.5" customHeight="1">
      <c r="Q2" s="42" t="s">
        <v>105</v>
      </c>
    </row>
    <row r="3" spans="1:17" ht="28.5" customHeight="1">
      <c r="A3" s="94" t="s">
        <v>155</v>
      </c>
      <c r="B3" s="94" t="s">
        <v>61</v>
      </c>
      <c r="C3" s="94" t="s">
        <v>211</v>
      </c>
      <c r="D3" s="94" t="s">
        <v>5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17" ht="28.5" customHeight="1">
      <c r="A4" s="94"/>
      <c r="B4" s="94"/>
      <c r="C4" s="94"/>
      <c r="D4" s="94" t="s">
        <v>164</v>
      </c>
      <c r="E4" s="94" t="s">
        <v>126</v>
      </c>
      <c r="F4" s="94"/>
      <c r="G4" s="94"/>
      <c r="H4" s="94" t="s">
        <v>65</v>
      </c>
      <c r="I4" s="94" t="s">
        <v>180</v>
      </c>
      <c r="J4" s="94" t="s">
        <v>131</v>
      </c>
      <c r="K4" s="94"/>
      <c r="L4" s="94"/>
      <c r="M4" s="94"/>
      <c r="N4" s="94"/>
      <c r="O4" s="94"/>
      <c r="P4" s="94"/>
      <c r="Q4" s="94"/>
    </row>
    <row r="5" spans="1:17" ht="26.25" customHeight="1">
      <c r="A5" s="94"/>
      <c r="B5" s="94"/>
      <c r="C5" s="94"/>
      <c r="D5" s="94"/>
      <c r="E5" s="94"/>
      <c r="F5" s="94"/>
      <c r="G5" s="94"/>
      <c r="H5" s="94"/>
      <c r="I5" s="94"/>
      <c r="J5" s="94" t="s">
        <v>70</v>
      </c>
      <c r="K5" s="94" t="s">
        <v>15</v>
      </c>
      <c r="L5" s="94" t="s">
        <v>43</v>
      </c>
      <c r="M5" s="94" t="s">
        <v>68</v>
      </c>
      <c r="N5" s="94"/>
      <c r="O5" s="94"/>
      <c r="P5" s="94"/>
      <c r="Q5" s="94"/>
    </row>
    <row r="6" spans="1:17" ht="68.25" customHeight="1">
      <c r="A6" s="94"/>
      <c r="B6" s="94"/>
      <c r="C6" s="94"/>
      <c r="D6" s="94"/>
      <c r="E6" s="44" t="s">
        <v>110</v>
      </c>
      <c r="F6" s="44" t="s">
        <v>151</v>
      </c>
      <c r="G6" s="44" t="s">
        <v>209</v>
      </c>
      <c r="H6" s="94"/>
      <c r="I6" s="94"/>
      <c r="J6" s="94"/>
      <c r="K6" s="94"/>
      <c r="L6" s="94"/>
      <c r="M6" s="44" t="s">
        <v>110</v>
      </c>
      <c r="N6" s="44" t="s">
        <v>56</v>
      </c>
      <c r="O6" s="44" t="s">
        <v>142</v>
      </c>
      <c r="P6" s="44" t="s">
        <v>66</v>
      </c>
      <c r="Q6" s="44" t="s">
        <v>133</v>
      </c>
    </row>
    <row r="7" spans="1:17" ht="20.25" customHeight="1">
      <c r="A7" s="58" t="s">
        <v>136</v>
      </c>
      <c r="B7" s="59" t="s">
        <v>136</v>
      </c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8">
        <v>9</v>
      </c>
      <c r="L7" s="58">
        <v>10</v>
      </c>
      <c r="M7" s="58">
        <v>11</v>
      </c>
      <c r="N7" s="58">
        <v>12</v>
      </c>
      <c r="O7" s="58">
        <v>13</v>
      </c>
      <c r="P7" s="58">
        <v>14</v>
      </c>
      <c r="Q7" s="45">
        <v>15</v>
      </c>
    </row>
    <row r="8" spans="1:17" ht="23.25" customHeight="1">
      <c r="A8" s="66" t="s">
        <v>42</v>
      </c>
      <c r="B8" s="66"/>
      <c r="C8" s="74">
        <v>77</v>
      </c>
      <c r="D8" s="73">
        <v>8.5</v>
      </c>
      <c r="E8" s="73">
        <v>8.5</v>
      </c>
      <c r="F8" s="73">
        <v>8.5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</row>
    <row r="9" spans="1:17" ht="23.25" customHeight="1">
      <c r="A9" s="66" t="s">
        <v>116</v>
      </c>
      <c r="B9" s="66"/>
      <c r="C9" s="74">
        <v>77</v>
      </c>
      <c r="D9" s="73">
        <v>8.5</v>
      </c>
      <c r="E9" s="73">
        <v>8.5</v>
      </c>
      <c r="F9" s="73">
        <v>8.5</v>
      </c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</row>
    <row r="10" spans="1:17" ht="23.25" customHeight="1">
      <c r="A10" s="66" t="s">
        <v>64</v>
      </c>
      <c r="B10" s="66" t="s">
        <v>125</v>
      </c>
      <c r="C10" s="74">
        <v>1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</row>
    <row r="11" spans="1:17" ht="23.25" customHeight="1">
      <c r="A11" s="66" t="s">
        <v>64</v>
      </c>
      <c r="B11" s="66" t="s">
        <v>120</v>
      </c>
      <c r="C11" s="74">
        <v>76</v>
      </c>
      <c r="D11" s="73">
        <v>8.5</v>
      </c>
      <c r="E11" s="73">
        <v>8.5</v>
      </c>
      <c r="F11" s="73">
        <v>8.5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sheetProtection/>
  <mergeCells count="14">
    <mergeCell ref="L5:L6"/>
    <mergeCell ref="A3:A6"/>
    <mergeCell ref="B3:B6"/>
    <mergeCell ref="C3:C6"/>
    <mergeCell ref="D4:D6"/>
    <mergeCell ref="M5:Q5"/>
    <mergeCell ref="J4:Q4"/>
    <mergeCell ref="D3:Q3"/>
    <mergeCell ref="A1:Q1"/>
    <mergeCell ref="H4:H6"/>
    <mergeCell ref="I4:I6"/>
    <mergeCell ref="E4:G5"/>
    <mergeCell ref="J5:J6"/>
    <mergeCell ref="K5:K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0"/>
  <sheetViews>
    <sheetView showGridLines="0" showZeros="0" zoomScalePageLayoutView="0" workbookViewId="0" topLeftCell="A11">
      <selection activeCell="A6" sqref="A6"/>
    </sheetView>
  </sheetViews>
  <sheetFormatPr defaultColWidth="9.16015625" defaultRowHeight="12.75" customHeight="1"/>
  <sheetData>
    <row r="3" spans="2:12" ht="64.5" customHeight="1">
      <c r="B3" s="77" t="s">
        <v>103</v>
      </c>
      <c r="C3" s="77"/>
      <c r="D3" s="77"/>
      <c r="E3" s="77"/>
      <c r="F3" s="77"/>
      <c r="G3" s="77"/>
      <c r="H3" s="77"/>
      <c r="I3" s="77"/>
      <c r="J3" s="77"/>
      <c r="K3" s="77"/>
      <c r="L3" s="77"/>
    </row>
    <row r="6" spans="2:12" ht="301.5" customHeight="1">
      <c r="B6" s="78" t="s">
        <v>220</v>
      </c>
      <c r="C6" s="79"/>
      <c r="D6" s="79"/>
      <c r="E6" s="79"/>
      <c r="F6" s="79"/>
      <c r="G6" s="79"/>
      <c r="H6" s="79"/>
      <c r="I6" s="79"/>
      <c r="J6" s="79"/>
      <c r="K6" s="79"/>
      <c r="L6" s="79"/>
    </row>
    <row r="8" spans="2:12" ht="409.5" customHeight="1">
      <c r="B8" s="80" t="s">
        <v>219</v>
      </c>
      <c r="C8" s="81"/>
      <c r="D8" s="81"/>
      <c r="E8" s="81"/>
      <c r="F8" s="81"/>
      <c r="G8" s="81"/>
      <c r="H8" s="81"/>
      <c r="I8" s="81"/>
      <c r="J8" s="81"/>
      <c r="K8" s="81"/>
      <c r="L8" s="81"/>
    </row>
    <row r="10" spans="2:12" ht="408.75" customHeight="1">
      <c r="B10" s="80" t="s">
        <v>218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1" ht="24.75" customHeight="1"/>
  </sheetData>
  <sheetProtection/>
  <mergeCells count="4">
    <mergeCell ref="B3:L3"/>
    <mergeCell ref="B6:L6"/>
    <mergeCell ref="B8:L8"/>
    <mergeCell ref="B10:L10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85" t="s">
        <v>102</v>
      </c>
      <c r="B1" s="85"/>
      <c r="C1" s="85"/>
      <c r="D1" s="8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48" t="s">
        <v>50</v>
      </c>
      <c r="B3" s="1"/>
      <c r="C3" s="1"/>
      <c r="D3" s="2" t="s">
        <v>192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82" t="s">
        <v>178</v>
      </c>
      <c r="B4" s="83"/>
      <c r="C4" s="84" t="s">
        <v>62</v>
      </c>
      <c r="D4" s="8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1</v>
      </c>
      <c r="B5" s="33" t="s">
        <v>93</v>
      </c>
      <c r="C5" s="15" t="s">
        <v>1</v>
      </c>
      <c r="D5" s="23" t="s">
        <v>93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4" t="s">
        <v>28</v>
      </c>
      <c r="B6" s="36">
        <v>1363.31</v>
      </c>
      <c r="C6" s="34" t="s">
        <v>22</v>
      </c>
      <c r="D6" s="36"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6" t="s">
        <v>130</v>
      </c>
      <c r="B7" s="36">
        <v>1241.04</v>
      </c>
      <c r="C7" s="21" t="s">
        <v>32</v>
      </c>
      <c r="D7" s="36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40" t="s">
        <v>107</v>
      </c>
      <c r="B8" s="36">
        <v>122.27</v>
      </c>
      <c r="C8" s="21" t="s">
        <v>179</v>
      </c>
      <c r="D8" s="36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6" t="s">
        <v>146</v>
      </c>
      <c r="B9" s="36">
        <v>0</v>
      </c>
      <c r="C9" s="21" t="s">
        <v>98</v>
      </c>
      <c r="D9" s="36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6" t="s">
        <v>89</v>
      </c>
      <c r="B10" s="36">
        <v>0</v>
      </c>
      <c r="C10" s="21" t="s">
        <v>152</v>
      </c>
      <c r="D10" s="36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6" t="s">
        <v>188</v>
      </c>
      <c r="B11" s="36">
        <v>0</v>
      </c>
      <c r="C11" s="21" t="s">
        <v>31</v>
      </c>
      <c r="D11" s="36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6" t="s">
        <v>20</v>
      </c>
      <c r="B12" s="36">
        <v>0</v>
      </c>
      <c r="C12" s="21" t="s">
        <v>196</v>
      </c>
      <c r="D12" s="36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41" t="s">
        <v>6</v>
      </c>
      <c r="B13" s="36">
        <v>0</v>
      </c>
      <c r="C13" s="21" t="s">
        <v>113</v>
      </c>
      <c r="D13" s="36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6"/>
      <c r="B14" s="37"/>
      <c r="C14" s="21" t="s">
        <v>46</v>
      </c>
      <c r="D14" s="36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6"/>
      <c r="B15" s="36"/>
      <c r="C15" s="21" t="s">
        <v>99</v>
      </c>
      <c r="D15" s="36">
        <v>1308.18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7"/>
      <c r="B16" s="36"/>
      <c r="C16" s="21" t="s">
        <v>88</v>
      </c>
      <c r="D16" s="36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6"/>
      <c r="B17" s="36"/>
      <c r="C17" s="21" t="s">
        <v>197</v>
      </c>
      <c r="D17" s="36">
        <v>0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6"/>
      <c r="B18" s="36"/>
      <c r="C18" s="21" t="s">
        <v>168</v>
      </c>
      <c r="D18" s="36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6"/>
      <c r="B19" s="36"/>
      <c r="C19" s="21" t="s">
        <v>59</v>
      </c>
      <c r="D19" s="36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6"/>
      <c r="B20" s="36"/>
      <c r="C20" s="21" t="s">
        <v>84</v>
      </c>
      <c r="D20" s="36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6"/>
      <c r="B21" s="36"/>
      <c r="C21" s="18" t="s">
        <v>67</v>
      </c>
      <c r="D21" s="36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6"/>
      <c r="B22" s="36"/>
      <c r="C22" s="18" t="s">
        <v>195</v>
      </c>
      <c r="D22" s="36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6"/>
      <c r="B23" s="36"/>
      <c r="C23" s="18" t="s">
        <v>177</v>
      </c>
      <c r="D23" s="36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6"/>
      <c r="B24" s="36"/>
      <c r="C24" s="18" t="s">
        <v>137</v>
      </c>
      <c r="D24" s="36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7"/>
      <c r="B25" s="36"/>
      <c r="C25" s="18" t="s">
        <v>172</v>
      </c>
      <c r="D25" s="36">
        <v>55.13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9"/>
      <c r="B26" s="37"/>
      <c r="C26" s="18" t="s">
        <v>74</v>
      </c>
      <c r="D26" s="62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9"/>
      <c r="B27" s="37"/>
      <c r="C27" s="22" t="s">
        <v>154</v>
      </c>
      <c r="D27" s="36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9"/>
      <c r="B28" s="37"/>
      <c r="C28" s="18" t="s">
        <v>162</v>
      </c>
      <c r="D28" s="63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20"/>
      <c r="B29" s="37"/>
      <c r="C29" s="22" t="s">
        <v>183</v>
      </c>
      <c r="D29" s="62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7"/>
      <c r="B30" s="36"/>
      <c r="C30" s="22" t="s">
        <v>52</v>
      </c>
      <c r="D30" s="62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7"/>
      <c r="B31" s="36"/>
      <c r="C31" s="22" t="s">
        <v>194</v>
      </c>
      <c r="D31" s="62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7"/>
      <c r="B32" s="36"/>
      <c r="C32" s="22" t="s">
        <v>159</v>
      </c>
      <c r="D32" s="62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7"/>
      <c r="B33" s="36"/>
      <c r="C33" s="22" t="s">
        <v>115</v>
      </c>
      <c r="D33" s="36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5" t="s">
        <v>40</v>
      </c>
      <c r="B34" s="39">
        <f>SUM(B6+B9+B10+B11+B12+B13)</f>
        <v>1363.31</v>
      </c>
      <c r="C34" s="25" t="s">
        <v>33</v>
      </c>
      <c r="D34" s="38">
        <f>SUM(D6+D7+D8+D9+D10+D11+D12+D13+D14+D15+D16+D17+D18+D19+D20+D21+D22+D23+D24+D25+D26+D27+D28+D29+D30+D31+D32+D33)</f>
        <v>1363.3100000000002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2" t="s">
        <v>173</v>
      </c>
      <c r="B35" s="36">
        <v>0</v>
      </c>
      <c r="C35" s="21" t="s">
        <v>207</v>
      </c>
      <c r="D35" s="37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20" t="s">
        <v>216</v>
      </c>
      <c r="B36" s="35">
        <f>SUM(B34+B35)</f>
        <v>1363.31</v>
      </c>
      <c r="C36" s="15" t="s">
        <v>37</v>
      </c>
      <c r="D36" s="38">
        <f>SUM(D34+D35)</f>
        <v>1363.3100000000002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zoomScalePageLayoutView="0" workbookViewId="0" topLeftCell="A1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5" t="s">
        <v>190</v>
      </c>
      <c r="B1" s="85"/>
      <c r="C1" s="85"/>
      <c r="D1" s="85"/>
      <c r="E1" s="85"/>
      <c r="F1" s="8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48" t="s">
        <v>50</v>
      </c>
      <c r="B3" s="1"/>
      <c r="C3" s="1"/>
      <c r="E3" s="1"/>
      <c r="F3" s="2" t="s">
        <v>192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82" t="s">
        <v>178</v>
      </c>
      <c r="B4" s="82"/>
      <c r="C4" s="84" t="s">
        <v>62</v>
      </c>
      <c r="D4" s="84"/>
      <c r="E4" s="19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1</v>
      </c>
      <c r="B5" s="15" t="s">
        <v>93</v>
      </c>
      <c r="C5" s="15" t="s">
        <v>1</v>
      </c>
      <c r="D5" s="49" t="s">
        <v>109</v>
      </c>
      <c r="E5" s="19" t="s">
        <v>19</v>
      </c>
      <c r="F5" s="19" t="s">
        <v>58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>
      <c r="A6" s="50" t="s">
        <v>199</v>
      </c>
      <c r="B6" s="36">
        <v>1363.31</v>
      </c>
      <c r="C6" s="19" t="s">
        <v>22</v>
      </c>
      <c r="D6" s="36">
        <v>0</v>
      </c>
      <c r="E6" s="36">
        <v>0</v>
      </c>
      <c r="F6" s="36">
        <v>0</v>
      </c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>
      <c r="A7" s="16" t="s">
        <v>82</v>
      </c>
      <c r="B7" s="36">
        <v>1363.31</v>
      </c>
      <c r="C7" s="18" t="s">
        <v>32</v>
      </c>
      <c r="D7" s="36">
        <v>0</v>
      </c>
      <c r="E7" s="36">
        <v>0</v>
      </c>
      <c r="F7" s="36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>
      <c r="A8" s="40" t="s">
        <v>210</v>
      </c>
      <c r="B8" s="36">
        <v>0</v>
      </c>
      <c r="C8" s="18" t="s">
        <v>179</v>
      </c>
      <c r="D8" s="36">
        <v>0</v>
      </c>
      <c r="E8" s="36">
        <v>0</v>
      </c>
      <c r="F8" s="36">
        <v>0</v>
      </c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>
      <c r="A9" s="16"/>
      <c r="B9" s="36"/>
      <c r="C9" s="18" t="s">
        <v>98</v>
      </c>
      <c r="D9" s="36">
        <v>0</v>
      </c>
      <c r="E9" s="36">
        <v>0</v>
      </c>
      <c r="F9" s="36">
        <v>0</v>
      </c>
      <c r="G9" s="5"/>
      <c r="H9" s="1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>
      <c r="A10" s="16" t="s">
        <v>87</v>
      </c>
      <c r="B10" s="36">
        <v>0</v>
      </c>
      <c r="C10" s="18" t="s">
        <v>152</v>
      </c>
      <c r="D10" s="36">
        <v>0</v>
      </c>
      <c r="E10" s="36">
        <v>0</v>
      </c>
      <c r="F10" s="36">
        <v>0</v>
      </c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>
      <c r="A11" s="16" t="s">
        <v>82</v>
      </c>
      <c r="B11" s="36">
        <v>0</v>
      </c>
      <c r="C11" s="18" t="s">
        <v>31</v>
      </c>
      <c r="D11" s="36">
        <v>0</v>
      </c>
      <c r="E11" s="36">
        <v>0</v>
      </c>
      <c r="F11" s="36">
        <v>0</v>
      </c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>
      <c r="A12" s="16" t="s">
        <v>210</v>
      </c>
      <c r="B12" s="36">
        <v>0</v>
      </c>
      <c r="C12" s="18" t="s">
        <v>196</v>
      </c>
      <c r="D12" s="36">
        <v>0</v>
      </c>
      <c r="E12" s="36">
        <v>0</v>
      </c>
      <c r="F12" s="36">
        <v>0</v>
      </c>
      <c r="G12" s="5"/>
      <c r="H12" s="5"/>
      <c r="I12" s="5"/>
      <c r="J12" s="5"/>
      <c r="K12" s="5"/>
      <c r="L12" s="1"/>
      <c r="M12" s="1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>
      <c r="A13" s="41"/>
      <c r="B13" s="36"/>
      <c r="C13" s="18" t="s">
        <v>113</v>
      </c>
      <c r="D13" s="36">
        <v>0</v>
      </c>
      <c r="E13" s="36">
        <v>0</v>
      </c>
      <c r="F13" s="36">
        <v>0</v>
      </c>
      <c r="G13" s="5"/>
      <c r="H13" s="5"/>
      <c r="I13" s="5"/>
      <c r="J13" s="5"/>
      <c r="K13" s="5"/>
      <c r="L13" s="1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>
      <c r="A14" s="16"/>
      <c r="B14" s="37"/>
      <c r="C14" s="18" t="s">
        <v>46</v>
      </c>
      <c r="D14" s="36">
        <v>0</v>
      </c>
      <c r="E14" s="36">
        <v>0</v>
      </c>
      <c r="F14" s="36">
        <v>0</v>
      </c>
      <c r="G14" s="5"/>
      <c r="H14" s="5"/>
      <c r="I14" s="5"/>
      <c r="J14" s="1"/>
      <c r="K14" s="1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>
      <c r="A15" s="16"/>
      <c r="B15" s="36"/>
      <c r="C15" s="18" t="s">
        <v>99</v>
      </c>
      <c r="D15" s="36">
        <v>1358.18</v>
      </c>
      <c r="E15" s="36">
        <v>1358.18</v>
      </c>
      <c r="F15" s="36">
        <v>0</v>
      </c>
      <c r="G15" s="5"/>
      <c r="H15" s="5"/>
      <c r="I15" s="1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>
      <c r="A16" s="17"/>
      <c r="B16" s="36"/>
      <c r="C16" s="18" t="s">
        <v>88</v>
      </c>
      <c r="D16" s="36">
        <v>0</v>
      </c>
      <c r="E16" s="36">
        <v>0</v>
      </c>
      <c r="F16" s="36">
        <v>0</v>
      </c>
      <c r="G16" s="1"/>
      <c r="H16" s="1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>
      <c r="A17" s="16"/>
      <c r="B17" s="36"/>
      <c r="C17" s="18" t="s">
        <v>197</v>
      </c>
      <c r="D17" s="36">
        <v>0</v>
      </c>
      <c r="E17" s="36">
        <v>0</v>
      </c>
      <c r="F17" s="36">
        <v>0</v>
      </c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>
      <c r="A18" s="16"/>
      <c r="B18" s="36"/>
      <c r="C18" s="18" t="s">
        <v>168</v>
      </c>
      <c r="D18" s="36">
        <v>0</v>
      </c>
      <c r="E18" s="36">
        <v>0</v>
      </c>
      <c r="F18" s="36">
        <v>0</v>
      </c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>
      <c r="A19" s="16"/>
      <c r="B19" s="36"/>
      <c r="C19" s="18" t="s">
        <v>59</v>
      </c>
      <c r="D19" s="36">
        <v>0</v>
      </c>
      <c r="E19" s="36">
        <v>0</v>
      </c>
      <c r="F19" s="36">
        <v>0</v>
      </c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>
      <c r="A20" s="16"/>
      <c r="B20" s="36"/>
      <c r="C20" s="18" t="s">
        <v>84</v>
      </c>
      <c r="D20" s="36">
        <v>0</v>
      </c>
      <c r="E20" s="36">
        <v>0</v>
      </c>
      <c r="F20" s="36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>
      <c r="A21" s="16"/>
      <c r="B21" s="36"/>
      <c r="C21" s="18" t="s">
        <v>67</v>
      </c>
      <c r="D21" s="36">
        <v>0</v>
      </c>
      <c r="E21" s="36">
        <v>0</v>
      </c>
      <c r="F21" s="36">
        <v>0</v>
      </c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>
      <c r="A22" s="16"/>
      <c r="B22" s="36"/>
      <c r="C22" s="18" t="s">
        <v>195</v>
      </c>
      <c r="D22" s="36">
        <v>0</v>
      </c>
      <c r="E22" s="36">
        <v>0</v>
      </c>
      <c r="F22" s="36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>
      <c r="A23" s="16"/>
      <c r="B23" s="36"/>
      <c r="C23" s="18" t="s">
        <v>177</v>
      </c>
      <c r="D23" s="36">
        <v>0</v>
      </c>
      <c r="E23" s="36">
        <v>0</v>
      </c>
      <c r="F23" s="36">
        <v>0</v>
      </c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>
      <c r="A24" s="16"/>
      <c r="B24" s="36"/>
      <c r="C24" s="18" t="s">
        <v>137</v>
      </c>
      <c r="D24" s="36">
        <v>0</v>
      </c>
      <c r="E24" s="36">
        <v>0</v>
      </c>
      <c r="F24" s="36">
        <v>0</v>
      </c>
      <c r="G24" s="5"/>
      <c r="H24" s="5"/>
      <c r="I24" s="5"/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>
      <c r="A25" s="17"/>
      <c r="B25" s="36"/>
      <c r="C25" s="18" t="s">
        <v>172</v>
      </c>
      <c r="D25" s="36">
        <v>55.13</v>
      </c>
      <c r="E25" s="36">
        <v>55.13</v>
      </c>
      <c r="F25" s="36">
        <v>0</v>
      </c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>
      <c r="A26" s="19"/>
      <c r="B26" s="37"/>
      <c r="C26" s="18" t="s">
        <v>74</v>
      </c>
      <c r="D26" s="36">
        <v>0</v>
      </c>
      <c r="E26" s="36">
        <v>0</v>
      </c>
      <c r="F26" s="36">
        <v>0</v>
      </c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>
      <c r="A27" s="19"/>
      <c r="B27" s="37"/>
      <c r="C27" s="18" t="s">
        <v>154</v>
      </c>
      <c r="D27" s="36">
        <v>0</v>
      </c>
      <c r="E27" s="36">
        <v>0</v>
      </c>
      <c r="F27" s="36">
        <v>0</v>
      </c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>
      <c r="A28" s="19"/>
      <c r="B28" s="37"/>
      <c r="C28" s="18" t="s">
        <v>162</v>
      </c>
      <c r="D28" s="36">
        <v>0</v>
      </c>
      <c r="E28" s="36">
        <v>0</v>
      </c>
      <c r="F28" s="36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>
      <c r="A29" s="20"/>
      <c r="B29" s="37"/>
      <c r="C29" s="18" t="s">
        <v>183</v>
      </c>
      <c r="D29" s="36">
        <v>0</v>
      </c>
      <c r="E29" s="36">
        <v>0</v>
      </c>
      <c r="F29" s="36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>
      <c r="A30" s="17"/>
      <c r="B30" s="36"/>
      <c r="C30" s="18" t="s">
        <v>52</v>
      </c>
      <c r="D30" s="36">
        <v>0</v>
      </c>
      <c r="E30" s="36">
        <v>0</v>
      </c>
      <c r="F30" s="36">
        <v>0</v>
      </c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>
      <c r="A31" s="17"/>
      <c r="B31" s="36"/>
      <c r="C31" s="18" t="s">
        <v>194</v>
      </c>
      <c r="D31" s="36">
        <v>0</v>
      </c>
      <c r="E31" s="36">
        <v>0</v>
      </c>
      <c r="F31" s="36">
        <v>0</v>
      </c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>
      <c r="A32" s="17"/>
      <c r="B32" s="36"/>
      <c r="C32" s="18" t="s">
        <v>159</v>
      </c>
      <c r="D32" s="36">
        <v>0</v>
      </c>
      <c r="E32" s="36">
        <v>0</v>
      </c>
      <c r="F32" s="36">
        <v>0</v>
      </c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>
      <c r="A33" s="17"/>
      <c r="B33" s="36"/>
      <c r="C33" s="18" t="s">
        <v>115</v>
      </c>
      <c r="D33" s="36">
        <v>0</v>
      </c>
      <c r="E33" s="36">
        <v>0</v>
      </c>
      <c r="F33" s="36"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>
      <c r="A34" s="25"/>
      <c r="B34" s="37"/>
      <c r="C34" s="25" t="s">
        <v>33</v>
      </c>
      <c r="D34" s="38">
        <f>SUM(D6+D7+D8+D9+D10+D11+D12+D13+D14+D15+D16+D17+D18+D19+D20+D21+D22+D23+D24+D25+D26+D27+D28+D29+D30+D31+D32+D33)</f>
        <v>1413.3100000000002</v>
      </c>
      <c r="E34" s="38">
        <f>SUM(E6+E7+E8+E9+E10+E11+E12+E13+E14+E15+E16+E17+E18+E19+E20+E21+E22+E23+E24+E25+E26+E27+E28+E29+E30+E31+E32+E33)</f>
        <v>1413.3100000000002</v>
      </c>
      <c r="F34" s="38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7"/>
      <c r="B35" s="51"/>
      <c r="C35" s="18" t="s">
        <v>207</v>
      </c>
      <c r="D35" s="37">
        <f>B36-D34</f>
        <v>-50.00000000000023</v>
      </c>
      <c r="E35" s="38">
        <f>B7+B11-E34</f>
        <v>-50.00000000000023</v>
      </c>
      <c r="F35" s="38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>
      <c r="A36" s="20" t="s">
        <v>216</v>
      </c>
      <c r="B36" s="36">
        <v>1363.31</v>
      </c>
      <c r="C36" s="15" t="s">
        <v>37</v>
      </c>
      <c r="D36" s="38">
        <f>SUM(D34+D35)</f>
        <v>1363.31</v>
      </c>
      <c r="E36" s="38">
        <f>SUM(E34+E35)</f>
        <v>1363.31</v>
      </c>
      <c r="F36" s="38">
        <f>SUM(F34+F35)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/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5" t="s">
        <v>91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9.5" customHeight="1">
      <c r="A2" s="48" t="s">
        <v>50</v>
      </c>
      <c r="B2" s="11"/>
      <c r="C2" s="10"/>
      <c r="D2" s="8"/>
      <c r="E2" s="8"/>
      <c r="F2" s="8"/>
      <c r="G2" s="9"/>
      <c r="I2" s="9"/>
      <c r="K2" s="9" t="s">
        <v>105</v>
      </c>
    </row>
    <row r="3" spans="1:11" ht="19.5" customHeight="1">
      <c r="A3" s="86" t="s">
        <v>213</v>
      </c>
      <c r="B3" s="86" t="s">
        <v>54</v>
      </c>
      <c r="C3" s="86" t="s">
        <v>42</v>
      </c>
      <c r="D3" s="86" t="s">
        <v>151</v>
      </c>
      <c r="E3" s="86" t="s">
        <v>209</v>
      </c>
      <c r="F3" s="86" t="s">
        <v>58</v>
      </c>
      <c r="G3" s="86" t="s">
        <v>27</v>
      </c>
      <c r="H3" s="86" t="s">
        <v>15</v>
      </c>
      <c r="I3" s="86" t="s">
        <v>43</v>
      </c>
      <c r="J3" s="86" t="s">
        <v>127</v>
      </c>
      <c r="K3" s="87" t="s">
        <v>21</v>
      </c>
    </row>
    <row r="4" spans="1:11" ht="26.25" customHeight="1">
      <c r="A4" s="86"/>
      <c r="B4" s="82"/>
      <c r="C4" s="82"/>
      <c r="D4" s="86"/>
      <c r="E4" s="86"/>
      <c r="F4" s="86"/>
      <c r="G4" s="86"/>
      <c r="H4" s="86"/>
      <c r="I4" s="86"/>
      <c r="J4" s="86"/>
      <c r="K4" s="87"/>
    </row>
    <row r="5" spans="1:11" ht="19.5" customHeight="1">
      <c r="A5" s="15" t="s">
        <v>136</v>
      </c>
      <c r="B5" s="53" t="s">
        <v>136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15">
        <v>6</v>
      </c>
      <c r="I5" s="15">
        <v>7</v>
      </c>
      <c r="J5" s="49">
        <v>8</v>
      </c>
      <c r="K5" s="54">
        <v>9</v>
      </c>
    </row>
    <row r="6" spans="1:11" ht="23.25" customHeight="1">
      <c r="A6" s="66"/>
      <c r="B6" s="64" t="s">
        <v>42</v>
      </c>
      <c r="C6" s="36">
        <v>1363.31</v>
      </c>
      <c r="D6" s="36">
        <v>1241.04</v>
      </c>
      <c r="E6" s="36">
        <v>122.27</v>
      </c>
      <c r="F6" s="36">
        <v>0</v>
      </c>
      <c r="G6" s="36">
        <v>0</v>
      </c>
      <c r="H6" s="65">
        <v>0</v>
      </c>
      <c r="I6" s="65">
        <v>0</v>
      </c>
      <c r="J6" s="65">
        <v>0</v>
      </c>
      <c r="K6" s="65">
        <v>0</v>
      </c>
    </row>
    <row r="7" spans="1:11" ht="23.25" customHeight="1">
      <c r="A7" s="66" t="s">
        <v>83</v>
      </c>
      <c r="B7" s="64" t="s">
        <v>26</v>
      </c>
      <c r="C7" s="36">
        <v>1308.18</v>
      </c>
      <c r="D7" s="36">
        <v>1185.91</v>
      </c>
      <c r="E7" s="36">
        <v>122.27</v>
      </c>
      <c r="F7" s="36">
        <v>0</v>
      </c>
      <c r="G7" s="36">
        <v>0</v>
      </c>
      <c r="H7" s="65">
        <v>0</v>
      </c>
      <c r="I7" s="65">
        <v>0</v>
      </c>
      <c r="J7" s="65">
        <v>0</v>
      </c>
      <c r="K7" s="65">
        <v>0</v>
      </c>
    </row>
    <row r="8" spans="1:11" ht="23.25" customHeight="1">
      <c r="A8" s="66" t="s">
        <v>141</v>
      </c>
      <c r="B8" s="64" t="s">
        <v>114</v>
      </c>
      <c r="C8" s="36">
        <v>1250.88</v>
      </c>
      <c r="D8" s="36">
        <v>1128.61</v>
      </c>
      <c r="E8" s="36">
        <v>122.27</v>
      </c>
      <c r="F8" s="36">
        <v>0</v>
      </c>
      <c r="G8" s="36">
        <v>0</v>
      </c>
      <c r="H8" s="65">
        <v>0</v>
      </c>
      <c r="I8" s="65">
        <v>0</v>
      </c>
      <c r="J8" s="65">
        <v>0</v>
      </c>
      <c r="K8" s="65">
        <v>0</v>
      </c>
    </row>
    <row r="9" spans="1:11" ht="23.25" customHeight="1">
      <c r="A9" s="66" t="s">
        <v>184</v>
      </c>
      <c r="B9" s="64" t="s">
        <v>135</v>
      </c>
      <c r="C9" s="36">
        <v>749.3</v>
      </c>
      <c r="D9" s="36">
        <v>740.44</v>
      </c>
      <c r="E9" s="36">
        <v>8.86</v>
      </c>
      <c r="F9" s="36">
        <v>0</v>
      </c>
      <c r="G9" s="36">
        <v>0</v>
      </c>
      <c r="H9" s="65">
        <v>0</v>
      </c>
      <c r="I9" s="65">
        <v>0</v>
      </c>
      <c r="J9" s="65">
        <v>0</v>
      </c>
      <c r="K9" s="65">
        <v>0</v>
      </c>
    </row>
    <row r="10" spans="1:11" ht="23.25" customHeight="1">
      <c r="A10" s="66" t="s">
        <v>134</v>
      </c>
      <c r="B10" s="64" t="s">
        <v>161</v>
      </c>
      <c r="C10" s="36">
        <v>59.78</v>
      </c>
      <c r="D10" s="36">
        <v>0</v>
      </c>
      <c r="E10" s="36">
        <v>59.78</v>
      </c>
      <c r="F10" s="36">
        <v>0</v>
      </c>
      <c r="G10" s="36">
        <v>0</v>
      </c>
      <c r="H10" s="65">
        <v>0</v>
      </c>
      <c r="I10" s="65">
        <v>0</v>
      </c>
      <c r="J10" s="65">
        <v>0</v>
      </c>
      <c r="K10" s="65">
        <v>0</v>
      </c>
    </row>
    <row r="11" spans="1:11" ht="23.25" customHeight="1">
      <c r="A11" s="66" t="s">
        <v>170</v>
      </c>
      <c r="B11" s="64" t="s">
        <v>9</v>
      </c>
      <c r="C11" s="36">
        <v>26</v>
      </c>
      <c r="D11" s="36">
        <v>26</v>
      </c>
      <c r="E11" s="36">
        <v>0</v>
      </c>
      <c r="F11" s="36">
        <v>0</v>
      </c>
      <c r="G11" s="36">
        <v>0</v>
      </c>
      <c r="H11" s="65">
        <v>0</v>
      </c>
      <c r="I11" s="65">
        <v>0</v>
      </c>
      <c r="J11" s="65">
        <v>0</v>
      </c>
      <c r="K11" s="65">
        <v>0</v>
      </c>
    </row>
    <row r="12" spans="1:11" ht="23.25" customHeight="1">
      <c r="A12" s="66" t="s">
        <v>171</v>
      </c>
      <c r="B12" s="64" t="s">
        <v>158</v>
      </c>
      <c r="C12" s="36">
        <v>13</v>
      </c>
      <c r="D12" s="36">
        <v>13</v>
      </c>
      <c r="E12" s="36">
        <v>0</v>
      </c>
      <c r="F12" s="36">
        <v>0</v>
      </c>
      <c r="G12" s="36">
        <v>0</v>
      </c>
      <c r="H12" s="65">
        <v>0</v>
      </c>
      <c r="I12" s="65">
        <v>0</v>
      </c>
      <c r="J12" s="65">
        <v>0</v>
      </c>
      <c r="K12" s="65">
        <v>0</v>
      </c>
    </row>
    <row r="13" spans="1:11" ht="23.25" customHeight="1">
      <c r="A13" s="66" t="s">
        <v>4</v>
      </c>
      <c r="B13" s="64" t="s">
        <v>95</v>
      </c>
      <c r="C13" s="36">
        <v>321.11</v>
      </c>
      <c r="D13" s="36">
        <v>268.67</v>
      </c>
      <c r="E13" s="36">
        <v>52.44</v>
      </c>
      <c r="F13" s="36">
        <v>0</v>
      </c>
      <c r="G13" s="36">
        <v>0</v>
      </c>
      <c r="H13" s="65">
        <v>0</v>
      </c>
      <c r="I13" s="65">
        <v>0</v>
      </c>
      <c r="J13" s="65">
        <v>0</v>
      </c>
      <c r="K13" s="65">
        <v>0</v>
      </c>
    </row>
    <row r="14" spans="1:11" ht="23.25" customHeight="1">
      <c r="A14" s="66" t="s">
        <v>3</v>
      </c>
      <c r="B14" s="64" t="s">
        <v>204</v>
      </c>
      <c r="C14" s="36">
        <v>81.69</v>
      </c>
      <c r="D14" s="36">
        <v>80.5</v>
      </c>
      <c r="E14" s="36">
        <v>1.19</v>
      </c>
      <c r="F14" s="36">
        <v>0</v>
      </c>
      <c r="G14" s="36">
        <v>0</v>
      </c>
      <c r="H14" s="65">
        <v>0</v>
      </c>
      <c r="I14" s="65">
        <v>0</v>
      </c>
      <c r="J14" s="65">
        <v>0</v>
      </c>
      <c r="K14" s="65">
        <v>0</v>
      </c>
    </row>
    <row r="15" spans="1:11" ht="23.25" customHeight="1">
      <c r="A15" s="66" t="s">
        <v>86</v>
      </c>
      <c r="B15" s="64" t="s">
        <v>73</v>
      </c>
      <c r="C15" s="36">
        <v>57.3</v>
      </c>
      <c r="D15" s="36">
        <v>57.3</v>
      </c>
      <c r="E15" s="36">
        <v>0</v>
      </c>
      <c r="F15" s="36">
        <v>0</v>
      </c>
      <c r="G15" s="36">
        <v>0</v>
      </c>
      <c r="H15" s="65">
        <v>0</v>
      </c>
      <c r="I15" s="65">
        <v>0</v>
      </c>
      <c r="J15" s="65">
        <v>0</v>
      </c>
      <c r="K15" s="65">
        <v>0</v>
      </c>
    </row>
    <row r="16" spans="1:11" ht="23.25" customHeight="1">
      <c r="A16" s="66" t="s">
        <v>186</v>
      </c>
      <c r="B16" s="64" t="s">
        <v>30</v>
      </c>
      <c r="C16" s="36">
        <v>57.3</v>
      </c>
      <c r="D16" s="36">
        <v>57.3</v>
      </c>
      <c r="E16" s="36">
        <v>0</v>
      </c>
      <c r="F16" s="36">
        <v>0</v>
      </c>
      <c r="G16" s="36">
        <v>0</v>
      </c>
      <c r="H16" s="65">
        <v>0</v>
      </c>
      <c r="I16" s="65">
        <v>0</v>
      </c>
      <c r="J16" s="65">
        <v>0</v>
      </c>
      <c r="K16" s="65">
        <v>0</v>
      </c>
    </row>
    <row r="17" spans="1:11" ht="23.25" customHeight="1">
      <c r="A17" s="66" t="s">
        <v>72</v>
      </c>
      <c r="B17" s="64" t="s">
        <v>175</v>
      </c>
      <c r="C17" s="36">
        <v>55.13</v>
      </c>
      <c r="D17" s="36">
        <v>55.13</v>
      </c>
      <c r="E17" s="36">
        <v>0</v>
      </c>
      <c r="F17" s="36">
        <v>0</v>
      </c>
      <c r="G17" s="36">
        <v>0</v>
      </c>
      <c r="H17" s="65">
        <v>0</v>
      </c>
      <c r="I17" s="65">
        <v>0</v>
      </c>
      <c r="J17" s="65">
        <v>0</v>
      </c>
      <c r="K17" s="65">
        <v>0</v>
      </c>
    </row>
    <row r="18" spans="1:11" ht="23.25" customHeight="1">
      <c r="A18" s="66" t="s">
        <v>100</v>
      </c>
      <c r="B18" s="64" t="s">
        <v>29</v>
      </c>
      <c r="C18" s="36">
        <v>55.13</v>
      </c>
      <c r="D18" s="36">
        <v>55.13</v>
      </c>
      <c r="E18" s="36">
        <v>0</v>
      </c>
      <c r="F18" s="36">
        <v>0</v>
      </c>
      <c r="G18" s="36">
        <v>0</v>
      </c>
      <c r="H18" s="65">
        <v>0</v>
      </c>
      <c r="I18" s="65">
        <v>0</v>
      </c>
      <c r="J18" s="65">
        <v>0</v>
      </c>
      <c r="K18" s="65">
        <v>0</v>
      </c>
    </row>
    <row r="19" spans="1:11" ht="23.25" customHeight="1">
      <c r="A19" s="66" t="s">
        <v>150</v>
      </c>
      <c r="B19" s="64" t="s">
        <v>215</v>
      </c>
      <c r="C19" s="36">
        <v>55.13</v>
      </c>
      <c r="D19" s="36">
        <v>55.13</v>
      </c>
      <c r="E19" s="36">
        <v>0</v>
      </c>
      <c r="F19" s="36">
        <v>0</v>
      </c>
      <c r="G19" s="36">
        <v>0</v>
      </c>
      <c r="H19" s="65">
        <v>0</v>
      </c>
      <c r="I19" s="65">
        <v>0</v>
      </c>
      <c r="J19" s="65">
        <v>0</v>
      </c>
      <c r="K19" s="65">
        <v>0</v>
      </c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sheetProtection/>
  <mergeCells count="12"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  <mergeCell ref="J3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zoomScalePageLayoutView="0" workbookViewId="0" topLeftCell="A1">
      <selection activeCell="D8" sqref="D8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5" t="s">
        <v>97</v>
      </c>
      <c r="B1" s="85"/>
      <c r="C1" s="85"/>
      <c r="D1" s="85"/>
      <c r="E1" s="85"/>
    </row>
    <row r="2" spans="1:5" ht="19.5" customHeight="1">
      <c r="A2" s="48" t="s">
        <v>50</v>
      </c>
      <c r="B2" s="7"/>
      <c r="C2" s="10"/>
      <c r="D2" s="8"/>
      <c r="E2" s="9" t="s">
        <v>105</v>
      </c>
    </row>
    <row r="3" spans="1:5" ht="15.75" customHeight="1">
      <c r="A3" s="87" t="s">
        <v>213</v>
      </c>
      <c r="B3" s="86" t="s">
        <v>54</v>
      </c>
      <c r="C3" s="86" t="s">
        <v>42</v>
      </c>
      <c r="D3" s="87" t="s">
        <v>12</v>
      </c>
      <c r="E3" s="87" t="s">
        <v>124</v>
      </c>
    </row>
    <row r="4" spans="1:5" ht="13.5" customHeight="1">
      <c r="A4" s="87"/>
      <c r="B4" s="88"/>
      <c r="C4" s="88"/>
      <c r="D4" s="87"/>
      <c r="E4" s="87"/>
    </row>
    <row r="5" spans="1:5" ht="19.5" customHeight="1">
      <c r="A5" s="55" t="s">
        <v>136</v>
      </c>
      <c r="B5" s="56" t="s">
        <v>136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 t="s">
        <v>42</v>
      </c>
      <c r="C6" s="36">
        <v>1363.31</v>
      </c>
      <c r="D6" s="36">
        <v>1181.14</v>
      </c>
      <c r="E6" s="65">
        <v>182.17</v>
      </c>
    </row>
    <row r="7" spans="1:6" ht="23.25" customHeight="1">
      <c r="A7" s="66" t="s">
        <v>83</v>
      </c>
      <c r="B7" s="64" t="s">
        <v>26</v>
      </c>
      <c r="C7" s="36">
        <v>1308.18</v>
      </c>
      <c r="D7" s="36">
        <v>1126.01</v>
      </c>
      <c r="E7" s="65">
        <v>182.17</v>
      </c>
      <c r="F7" s="12"/>
    </row>
    <row r="8" spans="1:7" ht="23.25" customHeight="1">
      <c r="A8" s="66" t="s">
        <v>141</v>
      </c>
      <c r="B8" s="64" t="s">
        <v>114</v>
      </c>
      <c r="C8" s="36">
        <v>1250.88</v>
      </c>
      <c r="D8" s="36">
        <v>1068.71</v>
      </c>
      <c r="E8" s="65">
        <v>182.17</v>
      </c>
      <c r="G8" s="12"/>
    </row>
    <row r="9" spans="1:7" ht="23.25" customHeight="1">
      <c r="A9" s="66" t="s">
        <v>184</v>
      </c>
      <c r="B9" s="64" t="s">
        <v>135</v>
      </c>
      <c r="C9" s="36">
        <v>749.3</v>
      </c>
      <c r="D9" s="36">
        <v>748</v>
      </c>
      <c r="E9" s="65">
        <v>1.3</v>
      </c>
      <c r="G9" s="12"/>
    </row>
    <row r="10" spans="1:5" ht="23.25" customHeight="1">
      <c r="A10" s="66" t="s">
        <v>134</v>
      </c>
      <c r="B10" s="64" t="s">
        <v>161</v>
      </c>
      <c r="C10" s="36">
        <v>59.78</v>
      </c>
      <c r="D10" s="36">
        <v>0</v>
      </c>
      <c r="E10" s="65">
        <v>59.78</v>
      </c>
    </row>
    <row r="11" spans="1:5" ht="23.25" customHeight="1">
      <c r="A11" s="66" t="s">
        <v>170</v>
      </c>
      <c r="B11" s="64" t="s">
        <v>9</v>
      </c>
      <c r="C11" s="36">
        <v>26</v>
      </c>
      <c r="D11" s="36">
        <v>0</v>
      </c>
      <c r="E11" s="65">
        <v>26</v>
      </c>
    </row>
    <row r="12" spans="1:5" ht="23.25" customHeight="1">
      <c r="A12" s="66" t="s">
        <v>171</v>
      </c>
      <c r="B12" s="64" t="s">
        <v>158</v>
      </c>
      <c r="C12" s="36">
        <v>13</v>
      </c>
      <c r="D12" s="36">
        <v>0</v>
      </c>
      <c r="E12" s="65">
        <v>13</v>
      </c>
    </row>
    <row r="13" spans="1:5" ht="23.25" customHeight="1">
      <c r="A13" s="66" t="s">
        <v>4</v>
      </c>
      <c r="B13" s="64" t="s">
        <v>95</v>
      </c>
      <c r="C13" s="36">
        <v>321.11</v>
      </c>
      <c r="D13" s="36">
        <v>320.71</v>
      </c>
      <c r="E13" s="65">
        <v>0.4</v>
      </c>
    </row>
    <row r="14" spans="1:5" ht="23.25" customHeight="1">
      <c r="A14" s="66" t="s">
        <v>3</v>
      </c>
      <c r="B14" s="64" t="s">
        <v>204</v>
      </c>
      <c r="C14" s="36">
        <v>81.69</v>
      </c>
      <c r="D14" s="36">
        <v>0</v>
      </c>
      <c r="E14" s="65">
        <v>81.69</v>
      </c>
    </row>
    <row r="15" spans="1:5" ht="23.25" customHeight="1">
      <c r="A15" s="66" t="s">
        <v>86</v>
      </c>
      <c r="B15" s="64" t="s">
        <v>73</v>
      </c>
      <c r="C15" s="36">
        <v>57.3</v>
      </c>
      <c r="D15" s="36">
        <v>57.3</v>
      </c>
      <c r="E15" s="65">
        <v>0</v>
      </c>
    </row>
    <row r="16" spans="1:5" ht="23.25" customHeight="1">
      <c r="A16" s="66" t="s">
        <v>186</v>
      </c>
      <c r="B16" s="64" t="s">
        <v>30</v>
      </c>
      <c r="C16" s="36">
        <v>57.3</v>
      </c>
      <c r="D16" s="36">
        <v>57.3</v>
      </c>
      <c r="E16" s="65">
        <v>0</v>
      </c>
    </row>
    <row r="17" spans="1:5" ht="23.25" customHeight="1">
      <c r="A17" s="66" t="s">
        <v>72</v>
      </c>
      <c r="B17" s="64" t="s">
        <v>175</v>
      </c>
      <c r="C17" s="36">
        <v>55.13</v>
      </c>
      <c r="D17" s="36">
        <v>55.13</v>
      </c>
      <c r="E17" s="65">
        <v>0</v>
      </c>
    </row>
    <row r="18" spans="1:5" ht="23.25" customHeight="1">
      <c r="A18" s="66" t="s">
        <v>100</v>
      </c>
      <c r="B18" s="64" t="s">
        <v>29</v>
      </c>
      <c r="C18" s="36">
        <v>55.13</v>
      </c>
      <c r="D18" s="36">
        <v>55.13</v>
      </c>
      <c r="E18" s="65">
        <v>0</v>
      </c>
    </row>
    <row r="19" spans="1:5" ht="23.25" customHeight="1">
      <c r="A19" s="66" t="s">
        <v>150</v>
      </c>
      <c r="B19" s="64" t="s">
        <v>215</v>
      </c>
      <c r="C19" s="36">
        <v>55.13</v>
      </c>
      <c r="D19" s="36">
        <v>55.13</v>
      </c>
      <c r="E19" s="65">
        <v>0</v>
      </c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5" t="s">
        <v>205</v>
      </c>
      <c r="B1" s="85"/>
      <c r="C1" s="85"/>
      <c r="D1" s="85"/>
      <c r="E1" s="85"/>
    </row>
    <row r="2" spans="1:5" ht="19.5" customHeight="1">
      <c r="A2" s="48" t="s">
        <v>50</v>
      </c>
      <c r="B2" s="7"/>
      <c r="C2" s="10"/>
      <c r="D2" s="8"/>
      <c r="E2" s="9" t="s">
        <v>105</v>
      </c>
    </row>
    <row r="3" spans="1:5" ht="15.75" customHeight="1">
      <c r="A3" s="87" t="s">
        <v>213</v>
      </c>
      <c r="B3" s="89" t="s">
        <v>54</v>
      </c>
      <c r="C3" s="91" t="s">
        <v>42</v>
      </c>
      <c r="D3" s="93" t="s">
        <v>12</v>
      </c>
      <c r="E3" s="87" t="s">
        <v>124</v>
      </c>
    </row>
    <row r="4" spans="1:5" ht="13.5" customHeight="1">
      <c r="A4" s="87"/>
      <c r="B4" s="90"/>
      <c r="C4" s="92"/>
      <c r="D4" s="93"/>
      <c r="E4" s="87"/>
    </row>
    <row r="5" spans="1:5" ht="19.5" customHeight="1">
      <c r="A5" s="28" t="s">
        <v>136</v>
      </c>
      <c r="B5" s="29" t="s">
        <v>136</v>
      </c>
      <c r="C5" s="29">
        <v>1</v>
      </c>
      <c r="D5" s="30">
        <v>2</v>
      </c>
      <c r="E5" s="31">
        <v>3</v>
      </c>
    </row>
    <row r="6" spans="1:5" ht="23.25" customHeight="1">
      <c r="A6" s="69"/>
      <c r="B6" s="68" t="s">
        <v>42</v>
      </c>
      <c r="C6" s="67">
        <v>1363.31</v>
      </c>
      <c r="D6" s="67">
        <v>1181.14</v>
      </c>
      <c r="E6" s="65">
        <v>182.17</v>
      </c>
    </row>
    <row r="7" spans="1:5" ht="23.25" customHeight="1">
      <c r="A7" s="69" t="s">
        <v>83</v>
      </c>
      <c r="B7" s="68" t="s">
        <v>26</v>
      </c>
      <c r="C7" s="67">
        <v>1308.18</v>
      </c>
      <c r="D7" s="67">
        <v>1126.01</v>
      </c>
      <c r="E7" s="65">
        <v>182.17</v>
      </c>
    </row>
    <row r="8" spans="1:5" ht="23.25" customHeight="1">
      <c r="A8" s="69" t="s">
        <v>141</v>
      </c>
      <c r="B8" s="68" t="s">
        <v>114</v>
      </c>
      <c r="C8" s="67">
        <v>1250.88</v>
      </c>
      <c r="D8" s="67">
        <v>1068.71</v>
      </c>
      <c r="E8" s="65">
        <v>182.17</v>
      </c>
    </row>
    <row r="9" spans="1:5" ht="23.25" customHeight="1">
      <c r="A9" s="69" t="s">
        <v>184</v>
      </c>
      <c r="B9" s="68" t="s">
        <v>135</v>
      </c>
      <c r="C9" s="67">
        <v>749.3</v>
      </c>
      <c r="D9" s="67">
        <v>748</v>
      </c>
      <c r="E9" s="65">
        <v>1.3</v>
      </c>
    </row>
    <row r="10" spans="1:5" ht="23.25" customHeight="1">
      <c r="A10" s="69" t="s">
        <v>134</v>
      </c>
      <c r="B10" s="68" t="s">
        <v>161</v>
      </c>
      <c r="C10" s="67">
        <v>59.78</v>
      </c>
      <c r="D10" s="67">
        <v>0</v>
      </c>
      <c r="E10" s="65">
        <v>59.78</v>
      </c>
    </row>
    <row r="11" spans="1:5" ht="23.25" customHeight="1">
      <c r="A11" s="69" t="s">
        <v>170</v>
      </c>
      <c r="B11" s="68" t="s">
        <v>9</v>
      </c>
      <c r="C11" s="67">
        <v>26</v>
      </c>
      <c r="D11" s="67">
        <v>0</v>
      </c>
      <c r="E11" s="65">
        <v>26</v>
      </c>
    </row>
    <row r="12" spans="1:5" ht="23.25" customHeight="1">
      <c r="A12" s="69" t="s">
        <v>171</v>
      </c>
      <c r="B12" s="68" t="s">
        <v>158</v>
      </c>
      <c r="C12" s="67">
        <v>13</v>
      </c>
      <c r="D12" s="67">
        <v>0</v>
      </c>
      <c r="E12" s="65">
        <v>13</v>
      </c>
    </row>
    <row r="13" spans="1:5" ht="23.25" customHeight="1">
      <c r="A13" s="69" t="s">
        <v>4</v>
      </c>
      <c r="B13" s="68" t="s">
        <v>95</v>
      </c>
      <c r="C13" s="67">
        <v>321.11</v>
      </c>
      <c r="D13" s="67">
        <v>320.71</v>
      </c>
      <c r="E13" s="65">
        <v>0.4</v>
      </c>
    </row>
    <row r="14" spans="1:5" ht="23.25" customHeight="1">
      <c r="A14" s="69" t="s">
        <v>3</v>
      </c>
      <c r="B14" s="68" t="s">
        <v>204</v>
      </c>
      <c r="C14" s="67">
        <v>81.69</v>
      </c>
      <c r="D14" s="67">
        <v>0</v>
      </c>
      <c r="E14" s="65">
        <v>81.69</v>
      </c>
    </row>
    <row r="15" spans="1:5" ht="23.25" customHeight="1">
      <c r="A15" s="69" t="s">
        <v>86</v>
      </c>
      <c r="B15" s="68" t="s">
        <v>73</v>
      </c>
      <c r="C15" s="67">
        <v>57.3</v>
      </c>
      <c r="D15" s="67">
        <v>57.3</v>
      </c>
      <c r="E15" s="65">
        <v>0</v>
      </c>
    </row>
    <row r="16" spans="1:5" ht="23.25" customHeight="1">
      <c r="A16" s="69" t="s">
        <v>186</v>
      </c>
      <c r="B16" s="68" t="s">
        <v>30</v>
      </c>
      <c r="C16" s="67">
        <v>57.3</v>
      </c>
      <c r="D16" s="67">
        <v>57.3</v>
      </c>
      <c r="E16" s="65">
        <v>0</v>
      </c>
    </row>
    <row r="17" spans="1:5" ht="23.25" customHeight="1">
      <c r="A17" s="69" t="s">
        <v>72</v>
      </c>
      <c r="B17" s="68" t="s">
        <v>175</v>
      </c>
      <c r="C17" s="67">
        <v>55.13</v>
      </c>
      <c r="D17" s="67">
        <v>55.13</v>
      </c>
      <c r="E17" s="65">
        <v>0</v>
      </c>
    </row>
    <row r="18" spans="1:5" ht="23.25" customHeight="1">
      <c r="A18" s="69" t="s">
        <v>100</v>
      </c>
      <c r="B18" s="68" t="s">
        <v>29</v>
      </c>
      <c r="C18" s="67">
        <v>55.13</v>
      </c>
      <c r="D18" s="67">
        <v>55.13</v>
      </c>
      <c r="E18" s="65">
        <v>0</v>
      </c>
    </row>
    <row r="19" spans="1:5" ht="23.25" customHeight="1">
      <c r="A19" s="69" t="s">
        <v>150</v>
      </c>
      <c r="B19" s="68" t="s">
        <v>215</v>
      </c>
      <c r="C19" s="67">
        <v>55.13</v>
      </c>
      <c r="D19" s="67">
        <v>55.13</v>
      </c>
      <c r="E19" s="65">
        <v>0</v>
      </c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sheetProtection/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zoomScalePageLayoutView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5" t="s">
        <v>39</v>
      </c>
      <c r="B1" s="85"/>
      <c r="C1" s="85"/>
      <c r="D1" s="85"/>
      <c r="E1" s="85"/>
    </row>
    <row r="2" spans="1:5" ht="19.5" customHeight="1">
      <c r="A2" s="48" t="s">
        <v>50</v>
      </c>
      <c r="B2" s="7"/>
      <c r="C2" s="10"/>
      <c r="D2" s="8"/>
      <c r="E2" s="9" t="s">
        <v>105</v>
      </c>
    </row>
    <row r="3" spans="1:5" ht="20.25" customHeight="1">
      <c r="A3" s="87" t="s">
        <v>213</v>
      </c>
      <c r="B3" s="86" t="s">
        <v>54</v>
      </c>
      <c r="C3" s="87" t="s">
        <v>12</v>
      </c>
      <c r="D3" s="87"/>
      <c r="E3" s="87"/>
    </row>
    <row r="4" spans="1:5" ht="20.25" customHeight="1">
      <c r="A4" s="87"/>
      <c r="B4" s="86"/>
      <c r="C4" s="52" t="s">
        <v>42</v>
      </c>
      <c r="D4" s="26" t="s">
        <v>47</v>
      </c>
      <c r="E4" s="26" t="s">
        <v>122</v>
      </c>
    </row>
    <row r="5" spans="1:5" ht="20.25" customHeight="1">
      <c r="A5" s="55" t="s">
        <v>136</v>
      </c>
      <c r="B5" s="56" t="s">
        <v>136</v>
      </c>
      <c r="C5" s="56">
        <v>1</v>
      </c>
      <c r="D5" s="53">
        <v>2</v>
      </c>
      <c r="E5" s="57">
        <v>3</v>
      </c>
    </row>
    <row r="6" spans="1:5" ht="23.25" customHeight="1">
      <c r="A6" s="66"/>
      <c r="B6" s="64" t="s">
        <v>42</v>
      </c>
      <c r="C6" s="36">
        <v>1181.14</v>
      </c>
      <c r="D6" s="36">
        <v>1008.98</v>
      </c>
      <c r="E6" s="65">
        <v>172.16</v>
      </c>
    </row>
    <row r="7" spans="1:5" ht="23.25" customHeight="1">
      <c r="A7" s="66" t="s">
        <v>160</v>
      </c>
      <c r="B7" s="64" t="s">
        <v>112</v>
      </c>
      <c r="C7" s="36">
        <v>872.42</v>
      </c>
      <c r="D7" s="36">
        <v>872.42</v>
      </c>
      <c r="E7" s="65">
        <v>0</v>
      </c>
    </row>
    <row r="8" spans="1:5" ht="23.25" customHeight="1">
      <c r="A8" s="66" t="s">
        <v>13</v>
      </c>
      <c r="B8" s="64" t="s">
        <v>176</v>
      </c>
      <c r="C8" s="36">
        <v>313.49</v>
      </c>
      <c r="D8" s="36">
        <v>313.49</v>
      </c>
      <c r="E8" s="65">
        <v>0</v>
      </c>
    </row>
    <row r="9" spans="1:5" ht="23.25" customHeight="1">
      <c r="A9" s="66" t="s">
        <v>69</v>
      </c>
      <c r="B9" s="64" t="s">
        <v>96</v>
      </c>
      <c r="C9" s="36">
        <v>178.74</v>
      </c>
      <c r="D9" s="36">
        <v>178.74</v>
      </c>
      <c r="E9" s="65">
        <v>0</v>
      </c>
    </row>
    <row r="10" spans="1:5" ht="23.25" customHeight="1">
      <c r="A10" s="66" t="s">
        <v>132</v>
      </c>
      <c r="B10" s="64" t="s">
        <v>214</v>
      </c>
      <c r="C10" s="36">
        <v>57.55</v>
      </c>
      <c r="D10" s="36">
        <v>57.55</v>
      </c>
      <c r="E10" s="65">
        <v>0</v>
      </c>
    </row>
    <row r="11" spans="1:5" ht="23.25" customHeight="1">
      <c r="A11" s="66" t="s">
        <v>182</v>
      </c>
      <c r="B11" s="64" t="s">
        <v>36</v>
      </c>
      <c r="C11" s="36">
        <v>218.56</v>
      </c>
      <c r="D11" s="36">
        <v>218.56</v>
      </c>
      <c r="E11" s="65">
        <v>0</v>
      </c>
    </row>
    <row r="12" spans="1:5" ht="23.25" customHeight="1">
      <c r="A12" s="66" t="s">
        <v>129</v>
      </c>
      <c r="B12" s="64" t="s">
        <v>49</v>
      </c>
      <c r="C12" s="36">
        <v>70.2</v>
      </c>
      <c r="D12" s="36">
        <v>70.2</v>
      </c>
      <c r="E12" s="65">
        <v>0</v>
      </c>
    </row>
    <row r="13" spans="1:5" ht="23.25" customHeight="1">
      <c r="A13" s="66" t="s">
        <v>166</v>
      </c>
      <c r="B13" s="64" t="s">
        <v>81</v>
      </c>
      <c r="C13" s="36">
        <v>33.88</v>
      </c>
      <c r="D13" s="36">
        <v>33.88</v>
      </c>
      <c r="E13" s="65">
        <v>0</v>
      </c>
    </row>
    <row r="14" spans="1:5" ht="23.25" customHeight="1">
      <c r="A14" s="66" t="s">
        <v>111</v>
      </c>
      <c r="B14" s="64" t="s">
        <v>139</v>
      </c>
      <c r="C14" s="36">
        <v>172.16</v>
      </c>
      <c r="D14" s="36">
        <v>0</v>
      </c>
      <c r="E14" s="65">
        <v>172.16</v>
      </c>
    </row>
    <row r="15" spans="1:5" ht="23.25" customHeight="1">
      <c r="A15" s="66" t="s">
        <v>75</v>
      </c>
      <c r="B15" s="64" t="s">
        <v>85</v>
      </c>
      <c r="C15" s="36">
        <v>8.06</v>
      </c>
      <c r="D15" s="36">
        <v>0</v>
      </c>
      <c r="E15" s="65">
        <v>8.06</v>
      </c>
    </row>
    <row r="16" spans="1:5" ht="23.25" customHeight="1">
      <c r="A16" s="66" t="s">
        <v>16</v>
      </c>
      <c r="B16" s="64" t="s">
        <v>198</v>
      </c>
      <c r="C16" s="36">
        <v>5</v>
      </c>
      <c r="D16" s="36">
        <v>0</v>
      </c>
      <c r="E16" s="65">
        <v>5</v>
      </c>
    </row>
    <row r="17" spans="1:5" ht="23.25" customHeight="1">
      <c r="A17" s="66" t="s">
        <v>78</v>
      </c>
      <c r="B17" s="64" t="s">
        <v>71</v>
      </c>
      <c r="C17" s="36">
        <v>1.8</v>
      </c>
      <c r="D17" s="36">
        <v>0</v>
      </c>
      <c r="E17" s="65">
        <v>1.8</v>
      </c>
    </row>
    <row r="18" spans="1:5" ht="23.25" customHeight="1">
      <c r="A18" s="66" t="s">
        <v>18</v>
      </c>
      <c r="B18" s="64" t="s">
        <v>8</v>
      </c>
      <c r="C18" s="36">
        <v>10</v>
      </c>
      <c r="D18" s="36">
        <v>0</v>
      </c>
      <c r="E18" s="65">
        <v>10</v>
      </c>
    </row>
    <row r="19" spans="1:5" ht="23.25" customHeight="1">
      <c r="A19" s="66" t="s">
        <v>77</v>
      </c>
      <c r="B19" s="64" t="s">
        <v>80</v>
      </c>
      <c r="C19" s="36">
        <v>10</v>
      </c>
      <c r="D19" s="36">
        <v>0</v>
      </c>
      <c r="E19" s="65">
        <v>10</v>
      </c>
    </row>
    <row r="20" spans="1:5" ht="23.25" customHeight="1">
      <c r="A20" s="66" t="s">
        <v>57</v>
      </c>
      <c r="B20" s="64" t="s">
        <v>41</v>
      </c>
      <c r="C20" s="36">
        <v>2</v>
      </c>
      <c r="D20" s="36">
        <v>0</v>
      </c>
      <c r="E20" s="65">
        <v>2</v>
      </c>
    </row>
    <row r="21" spans="1:5" ht="23.25" customHeight="1">
      <c r="A21" s="66" t="s">
        <v>119</v>
      </c>
      <c r="B21" s="64" t="s">
        <v>145</v>
      </c>
      <c r="C21" s="36">
        <v>28</v>
      </c>
      <c r="D21" s="36">
        <v>0</v>
      </c>
      <c r="E21" s="65">
        <v>28</v>
      </c>
    </row>
    <row r="22" spans="1:5" ht="23.25" customHeight="1">
      <c r="A22" s="66" t="s">
        <v>45</v>
      </c>
      <c r="B22" s="64" t="s">
        <v>128</v>
      </c>
      <c r="C22" s="36">
        <v>12.4</v>
      </c>
      <c r="D22" s="36">
        <v>0</v>
      </c>
      <c r="E22" s="65">
        <v>12.4</v>
      </c>
    </row>
    <row r="23" spans="1:5" ht="23.25" customHeight="1">
      <c r="A23" s="66" t="s">
        <v>206</v>
      </c>
      <c r="B23" s="64" t="s">
        <v>106</v>
      </c>
      <c r="C23" s="36">
        <v>19.99</v>
      </c>
      <c r="D23" s="36">
        <v>0</v>
      </c>
      <c r="E23" s="65">
        <v>19.99</v>
      </c>
    </row>
    <row r="24" spans="1:5" ht="23.25" customHeight="1">
      <c r="A24" s="66" t="s">
        <v>144</v>
      </c>
      <c r="B24" s="64" t="s">
        <v>63</v>
      </c>
      <c r="C24" s="36">
        <v>42</v>
      </c>
      <c r="D24" s="36">
        <v>0</v>
      </c>
      <c r="E24" s="65">
        <v>42</v>
      </c>
    </row>
    <row r="25" spans="1:5" ht="23.25" customHeight="1">
      <c r="A25" s="66" t="s">
        <v>17</v>
      </c>
      <c r="B25" s="64" t="s">
        <v>187</v>
      </c>
      <c r="C25" s="36">
        <v>12.4</v>
      </c>
      <c r="D25" s="36">
        <v>0</v>
      </c>
      <c r="E25" s="65">
        <v>12.4</v>
      </c>
    </row>
    <row r="26" spans="1:5" ht="23.25" customHeight="1">
      <c r="A26" s="66" t="s">
        <v>76</v>
      </c>
      <c r="B26" s="64" t="s">
        <v>165</v>
      </c>
      <c r="C26" s="36">
        <v>0.57</v>
      </c>
      <c r="D26" s="36">
        <v>0</v>
      </c>
      <c r="E26" s="65">
        <v>0.57</v>
      </c>
    </row>
    <row r="27" spans="1:5" ht="23.25" customHeight="1">
      <c r="A27" s="66" t="s">
        <v>118</v>
      </c>
      <c r="B27" s="64" t="s">
        <v>90</v>
      </c>
      <c r="C27" s="36">
        <v>19.94</v>
      </c>
      <c r="D27" s="36">
        <v>0</v>
      </c>
      <c r="E27" s="65">
        <v>19.94</v>
      </c>
    </row>
    <row r="28" spans="1:5" ht="23.25" customHeight="1">
      <c r="A28" s="66" t="s">
        <v>51</v>
      </c>
      <c r="B28" s="64" t="s">
        <v>0</v>
      </c>
      <c r="C28" s="36">
        <v>136.56</v>
      </c>
      <c r="D28" s="36">
        <v>136.56</v>
      </c>
      <c r="E28" s="65">
        <v>0</v>
      </c>
    </row>
    <row r="29" spans="1:5" ht="23.25" customHeight="1">
      <c r="A29" s="66" t="s">
        <v>25</v>
      </c>
      <c r="B29" s="64" t="s">
        <v>53</v>
      </c>
      <c r="C29" s="36">
        <v>0.92</v>
      </c>
      <c r="D29" s="36">
        <v>0.92</v>
      </c>
      <c r="E29" s="65">
        <v>0</v>
      </c>
    </row>
    <row r="30" spans="1:5" ht="23.25" customHeight="1">
      <c r="A30" s="66" t="s">
        <v>138</v>
      </c>
      <c r="B30" s="64" t="s">
        <v>104</v>
      </c>
      <c r="C30" s="36">
        <v>0.51</v>
      </c>
      <c r="D30" s="36">
        <v>0.51</v>
      </c>
      <c r="E30" s="65">
        <v>0</v>
      </c>
    </row>
    <row r="31" spans="1:5" ht="23.25" customHeight="1">
      <c r="A31" s="66" t="s">
        <v>34</v>
      </c>
      <c r="B31" s="64" t="s">
        <v>163</v>
      </c>
      <c r="C31" s="36">
        <v>74.39</v>
      </c>
      <c r="D31" s="36">
        <v>74.39</v>
      </c>
      <c r="E31" s="65">
        <v>0</v>
      </c>
    </row>
    <row r="32" spans="1:5" ht="23.25" customHeight="1">
      <c r="A32" s="66" t="s">
        <v>35</v>
      </c>
      <c r="B32" s="64" t="s">
        <v>157</v>
      </c>
      <c r="C32" s="36">
        <v>60.74</v>
      </c>
      <c r="D32" s="36">
        <v>60.74</v>
      </c>
      <c r="E32" s="65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zoomScalePageLayoutView="0" workbookViewId="0" topLeftCell="A1">
      <selection activeCell="A1" sqref="A1:AI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:35" ht="19.5" customHeight="1">
      <c r="A2" s="48" t="s">
        <v>50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43" t="s">
        <v>105</v>
      </c>
    </row>
    <row r="3" spans="1:35" ht="21.75" customHeight="1">
      <c r="A3" s="94" t="s">
        <v>213</v>
      </c>
      <c r="B3" s="94" t="s">
        <v>54</v>
      </c>
      <c r="C3" s="94" t="s">
        <v>42</v>
      </c>
      <c r="D3" s="94" t="s">
        <v>12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</row>
    <row r="4" spans="1:35" ht="21.75" customHeight="1">
      <c r="A4" s="94"/>
      <c r="B4" s="94"/>
      <c r="C4" s="94"/>
      <c r="D4" s="94" t="s">
        <v>112</v>
      </c>
      <c r="E4" s="94"/>
      <c r="F4" s="94"/>
      <c r="G4" s="94"/>
      <c r="H4" s="94"/>
      <c r="I4" s="94"/>
      <c r="J4" s="94"/>
      <c r="K4" s="94" t="s">
        <v>139</v>
      </c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 t="s">
        <v>191</v>
      </c>
      <c r="AE4" s="94"/>
      <c r="AF4" s="94"/>
      <c r="AG4" s="94"/>
      <c r="AH4" s="94"/>
      <c r="AI4" s="94"/>
    </row>
    <row r="5" spans="1:35" ht="89.25" customHeight="1">
      <c r="A5" s="94"/>
      <c r="B5" s="94"/>
      <c r="C5" s="94"/>
      <c r="D5" s="44" t="s">
        <v>110</v>
      </c>
      <c r="E5" s="44" t="s">
        <v>185</v>
      </c>
      <c r="F5" s="44" t="s">
        <v>14</v>
      </c>
      <c r="G5" s="44" t="s">
        <v>79</v>
      </c>
      <c r="H5" s="44" t="s">
        <v>92</v>
      </c>
      <c r="I5" s="44" t="s">
        <v>94</v>
      </c>
      <c r="J5" s="44" t="s">
        <v>202</v>
      </c>
      <c r="K5" s="44" t="s">
        <v>110</v>
      </c>
      <c r="L5" s="44" t="s">
        <v>174</v>
      </c>
      <c r="M5" s="44" t="s">
        <v>55</v>
      </c>
      <c r="N5" s="44" t="s">
        <v>203</v>
      </c>
      <c r="O5" s="44" t="s">
        <v>147</v>
      </c>
      <c r="P5" s="44" t="s">
        <v>149</v>
      </c>
      <c r="Q5" s="44" t="s">
        <v>60</v>
      </c>
      <c r="R5" s="44" t="s">
        <v>24</v>
      </c>
      <c r="S5" s="44" t="s">
        <v>200</v>
      </c>
      <c r="T5" s="44" t="s">
        <v>48</v>
      </c>
      <c r="U5" s="44" t="s">
        <v>153</v>
      </c>
      <c r="V5" s="44" t="s">
        <v>121</v>
      </c>
      <c r="W5" s="44" t="s">
        <v>101</v>
      </c>
      <c r="X5" s="44" t="s">
        <v>193</v>
      </c>
      <c r="Y5" s="45" t="s">
        <v>123</v>
      </c>
      <c r="Z5" s="45" t="s">
        <v>143</v>
      </c>
      <c r="AA5" s="45" t="s">
        <v>44</v>
      </c>
      <c r="AB5" s="45" t="s">
        <v>208</v>
      </c>
      <c r="AC5" s="45" t="s">
        <v>156</v>
      </c>
      <c r="AD5" s="44" t="s">
        <v>110</v>
      </c>
      <c r="AE5" s="45" t="s">
        <v>2</v>
      </c>
      <c r="AF5" s="45" t="s">
        <v>212</v>
      </c>
      <c r="AG5" s="45" t="s">
        <v>108</v>
      </c>
      <c r="AH5" s="45" t="s">
        <v>10</v>
      </c>
      <c r="AI5" s="45" t="s">
        <v>167</v>
      </c>
    </row>
    <row r="6" spans="1:35" ht="19.5" customHeight="1">
      <c r="A6" s="46" t="s">
        <v>136</v>
      </c>
      <c r="B6" s="47" t="s">
        <v>136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7">
        <v>21</v>
      </c>
      <c r="X6" s="47">
        <v>22</v>
      </c>
      <c r="Y6" s="47">
        <v>23</v>
      </c>
      <c r="Z6" s="47">
        <v>24</v>
      </c>
      <c r="AA6" s="47">
        <v>25</v>
      </c>
      <c r="AB6" s="47">
        <v>26</v>
      </c>
      <c r="AC6" s="47">
        <v>27</v>
      </c>
      <c r="AD6" s="47">
        <v>28</v>
      </c>
      <c r="AE6" s="47">
        <v>29</v>
      </c>
      <c r="AF6" s="47">
        <v>30</v>
      </c>
      <c r="AG6" s="47">
        <v>31</v>
      </c>
      <c r="AH6" s="47">
        <v>32</v>
      </c>
      <c r="AI6" s="47">
        <v>33</v>
      </c>
    </row>
    <row r="7" spans="1:37" ht="23.25" customHeight="1">
      <c r="A7" s="66"/>
      <c r="B7" s="64" t="s">
        <v>42</v>
      </c>
      <c r="C7" s="36">
        <v>1181.14</v>
      </c>
      <c r="D7" s="36">
        <v>872.42</v>
      </c>
      <c r="E7" s="36">
        <v>313.49</v>
      </c>
      <c r="F7" s="36">
        <v>178.74</v>
      </c>
      <c r="G7" s="36">
        <v>57.55</v>
      </c>
      <c r="H7" s="36">
        <v>218.56</v>
      </c>
      <c r="I7" s="36">
        <v>70.2</v>
      </c>
      <c r="J7" s="36">
        <v>33.88</v>
      </c>
      <c r="K7" s="36">
        <v>172.16</v>
      </c>
      <c r="L7" s="36">
        <v>8.06</v>
      </c>
      <c r="M7" s="36">
        <v>5</v>
      </c>
      <c r="N7" s="36">
        <v>1.8</v>
      </c>
      <c r="O7" s="36">
        <v>10</v>
      </c>
      <c r="P7" s="36">
        <v>10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2</v>
      </c>
      <c r="W7" s="36">
        <v>28</v>
      </c>
      <c r="X7" s="36">
        <v>0</v>
      </c>
      <c r="Y7" s="36">
        <v>0</v>
      </c>
      <c r="Z7" s="36">
        <v>12.4</v>
      </c>
      <c r="AA7" s="36">
        <v>19.99</v>
      </c>
      <c r="AB7" s="36">
        <v>42</v>
      </c>
      <c r="AC7" s="36">
        <v>32.91</v>
      </c>
      <c r="AD7" s="36">
        <v>136.56</v>
      </c>
      <c r="AE7" s="36">
        <v>0</v>
      </c>
      <c r="AF7" s="36">
        <v>0.92</v>
      </c>
      <c r="AG7" s="36">
        <v>0.51</v>
      </c>
      <c r="AH7" s="36">
        <v>74.39</v>
      </c>
      <c r="AI7" s="36">
        <v>60.74</v>
      </c>
      <c r="AJ7" s="12"/>
      <c r="AK7" s="12"/>
    </row>
    <row r="8" spans="1:36" ht="23.25" customHeight="1">
      <c r="A8" s="66" t="s">
        <v>83</v>
      </c>
      <c r="B8" s="64" t="s">
        <v>26</v>
      </c>
      <c r="C8" s="36">
        <v>1126.01</v>
      </c>
      <c r="D8" s="36">
        <v>872.42</v>
      </c>
      <c r="E8" s="36">
        <v>313.49</v>
      </c>
      <c r="F8" s="36">
        <v>178.74</v>
      </c>
      <c r="G8" s="36">
        <v>57.55</v>
      </c>
      <c r="H8" s="36">
        <v>218.56</v>
      </c>
      <c r="I8" s="36">
        <v>70.2</v>
      </c>
      <c r="J8" s="36">
        <v>33.88</v>
      </c>
      <c r="K8" s="36">
        <v>172.16</v>
      </c>
      <c r="L8" s="36">
        <v>8.06</v>
      </c>
      <c r="M8" s="36">
        <v>5</v>
      </c>
      <c r="N8" s="36">
        <v>1.8</v>
      </c>
      <c r="O8" s="36">
        <v>10</v>
      </c>
      <c r="P8" s="36">
        <v>10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2</v>
      </c>
      <c r="W8" s="36">
        <v>28</v>
      </c>
      <c r="X8" s="36">
        <v>0</v>
      </c>
      <c r="Y8" s="36">
        <v>0</v>
      </c>
      <c r="Z8" s="36">
        <v>12.4</v>
      </c>
      <c r="AA8" s="36">
        <v>19.99</v>
      </c>
      <c r="AB8" s="36">
        <v>42</v>
      </c>
      <c r="AC8" s="36">
        <v>32.91</v>
      </c>
      <c r="AD8" s="36">
        <v>81.43</v>
      </c>
      <c r="AE8" s="36">
        <v>0</v>
      </c>
      <c r="AF8" s="36">
        <v>0.92</v>
      </c>
      <c r="AG8" s="36">
        <v>0.51</v>
      </c>
      <c r="AH8" s="36">
        <v>19.26</v>
      </c>
      <c r="AI8" s="36">
        <v>60.74</v>
      </c>
      <c r="AJ8" s="12"/>
    </row>
    <row r="9" spans="1:36" ht="23.25" customHeight="1">
      <c r="A9" s="66" t="s">
        <v>141</v>
      </c>
      <c r="B9" s="64" t="s">
        <v>114</v>
      </c>
      <c r="C9" s="36">
        <v>1068.71</v>
      </c>
      <c r="D9" s="36">
        <v>815.12</v>
      </c>
      <c r="E9" s="36">
        <v>313.49</v>
      </c>
      <c r="F9" s="36">
        <v>178.74</v>
      </c>
      <c r="G9" s="36">
        <v>57.55</v>
      </c>
      <c r="H9" s="36">
        <v>161.26</v>
      </c>
      <c r="I9" s="36">
        <v>70.2</v>
      </c>
      <c r="J9" s="36">
        <v>33.88</v>
      </c>
      <c r="K9" s="36">
        <v>172.16</v>
      </c>
      <c r="L9" s="36">
        <v>8.06</v>
      </c>
      <c r="M9" s="36">
        <v>5</v>
      </c>
      <c r="N9" s="36">
        <v>1.8</v>
      </c>
      <c r="O9" s="36">
        <v>10</v>
      </c>
      <c r="P9" s="36">
        <v>10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2</v>
      </c>
      <c r="W9" s="36">
        <v>28</v>
      </c>
      <c r="X9" s="36">
        <v>0</v>
      </c>
      <c r="Y9" s="36">
        <v>0</v>
      </c>
      <c r="Z9" s="36">
        <v>12.4</v>
      </c>
      <c r="AA9" s="36">
        <v>19.99</v>
      </c>
      <c r="AB9" s="36">
        <v>42</v>
      </c>
      <c r="AC9" s="36">
        <v>32.91</v>
      </c>
      <c r="AD9" s="36">
        <v>81.43</v>
      </c>
      <c r="AE9" s="36">
        <v>0</v>
      </c>
      <c r="AF9" s="36">
        <v>0.92</v>
      </c>
      <c r="AG9" s="36">
        <v>0.51</v>
      </c>
      <c r="AH9" s="36">
        <v>19.26</v>
      </c>
      <c r="AI9" s="36">
        <v>60.74</v>
      </c>
      <c r="AJ9" s="12"/>
    </row>
    <row r="10" spans="1:35" ht="23.25" customHeight="1">
      <c r="A10" s="66" t="s">
        <v>184</v>
      </c>
      <c r="B10" s="64" t="s">
        <v>135</v>
      </c>
      <c r="C10" s="36">
        <v>748</v>
      </c>
      <c r="D10" s="36">
        <v>562.95</v>
      </c>
      <c r="E10" s="36">
        <v>223.15</v>
      </c>
      <c r="F10" s="36">
        <v>178.74</v>
      </c>
      <c r="G10" s="36">
        <v>57.55</v>
      </c>
      <c r="H10" s="36">
        <v>103.51</v>
      </c>
      <c r="I10" s="36">
        <v>0</v>
      </c>
      <c r="J10" s="36">
        <v>0</v>
      </c>
      <c r="K10" s="36">
        <v>122.88</v>
      </c>
      <c r="L10" s="36">
        <v>5</v>
      </c>
      <c r="M10" s="36">
        <v>5</v>
      </c>
      <c r="N10" s="36">
        <v>0.8</v>
      </c>
      <c r="O10" s="36">
        <v>10</v>
      </c>
      <c r="P10" s="36">
        <v>10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20</v>
      </c>
      <c r="X10" s="36">
        <v>0</v>
      </c>
      <c r="Y10" s="36">
        <v>0</v>
      </c>
      <c r="Z10" s="36">
        <v>9.19</v>
      </c>
      <c r="AA10" s="36">
        <v>15.13</v>
      </c>
      <c r="AB10" s="36">
        <v>28</v>
      </c>
      <c r="AC10" s="36">
        <v>19.76</v>
      </c>
      <c r="AD10" s="36">
        <v>62.17</v>
      </c>
      <c r="AE10" s="36">
        <v>0</v>
      </c>
      <c r="AF10" s="36">
        <v>0.92</v>
      </c>
      <c r="AG10" s="36">
        <v>0.51</v>
      </c>
      <c r="AH10" s="36">
        <v>0</v>
      </c>
      <c r="AI10" s="36">
        <v>60.74</v>
      </c>
    </row>
    <row r="11" spans="1:35" ht="23.25" customHeight="1">
      <c r="A11" s="66" t="s">
        <v>4</v>
      </c>
      <c r="B11" s="64" t="s">
        <v>95</v>
      </c>
      <c r="C11" s="36">
        <v>320.71</v>
      </c>
      <c r="D11" s="36">
        <v>252.17</v>
      </c>
      <c r="E11" s="36">
        <v>90.34</v>
      </c>
      <c r="F11" s="36">
        <v>0</v>
      </c>
      <c r="G11" s="36">
        <v>0</v>
      </c>
      <c r="H11" s="36">
        <v>57.75</v>
      </c>
      <c r="I11" s="36">
        <v>70.2</v>
      </c>
      <c r="J11" s="36">
        <v>33.88</v>
      </c>
      <c r="K11" s="36">
        <v>49.28</v>
      </c>
      <c r="L11" s="36">
        <v>3.06</v>
      </c>
      <c r="M11" s="36">
        <v>0</v>
      </c>
      <c r="N11" s="36">
        <v>1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2</v>
      </c>
      <c r="W11" s="36">
        <v>8</v>
      </c>
      <c r="X11" s="36">
        <v>0</v>
      </c>
      <c r="Y11" s="36">
        <v>0</v>
      </c>
      <c r="Z11" s="36">
        <v>3.21</v>
      </c>
      <c r="AA11" s="36">
        <v>4.86</v>
      </c>
      <c r="AB11" s="36">
        <v>14</v>
      </c>
      <c r="AC11" s="36">
        <v>13.15</v>
      </c>
      <c r="AD11" s="36">
        <v>19.26</v>
      </c>
      <c r="AE11" s="36">
        <v>0</v>
      </c>
      <c r="AF11" s="36">
        <v>0</v>
      </c>
      <c r="AG11" s="36">
        <v>0</v>
      </c>
      <c r="AH11" s="36">
        <v>19.26</v>
      </c>
      <c r="AI11" s="36">
        <v>0</v>
      </c>
    </row>
    <row r="12" spans="1:35" ht="23.25" customHeight="1">
      <c r="A12" s="66" t="s">
        <v>86</v>
      </c>
      <c r="B12" s="64" t="s">
        <v>73</v>
      </c>
      <c r="C12" s="36">
        <v>57.3</v>
      </c>
      <c r="D12" s="36">
        <v>57.3</v>
      </c>
      <c r="E12" s="36">
        <v>0</v>
      </c>
      <c r="F12" s="36">
        <v>0</v>
      </c>
      <c r="G12" s="36">
        <v>0</v>
      </c>
      <c r="H12" s="36">
        <v>57.3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</row>
    <row r="13" spans="1:35" ht="23.25" customHeight="1">
      <c r="A13" s="66" t="s">
        <v>186</v>
      </c>
      <c r="B13" s="64" t="s">
        <v>30</v>
      </c>
      <c r="C13" s="36">
        <v>57.3</v>
      </c>
      <c r="D13" s="36">
        <v>57.3</v>
      </c>
      <c r="E13" s="36">
        <v>0</v>
      </c>
      <c r="F13" s="36">
        <v>0</v>
      </c>
      <c r="G13" s="36">
        <v>0</v>
      </c>
      <c r="H13" s="36">
        <v>57.3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</row>
    <row r="14" spans="1:38" ht="23.25" customHeight="1">
      <c r="A14" s="66" t="s">
        <v>72</v>
      </c>
      <c r="B14" s="64" t="s">
        <v>175</v>
      </c>
      <c r="C14" s="36">
        <v>55.13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55.13</v>
      </c>
      <c r="AE14" s="36">
        <v>0</v>
      </c>
      <c r="AF14" s="36">
        <v>0</v>
      </c>
      <c r="AG14" s="36">
        <v>0</v>
      </c>
      <c r="AH14" s="36">
        <v>55.13</v>
      </c>
      <c r="AI14" s="36">
        <v>0</v>
      </c>
      <c r="AJ14" s="12"/>
      <c r="AK14" s="12"/>
      <c r="AL14" s="12"/>
    </row>
    <row r="15" spans="1:35" ht="23.25" customHeight="1">
      <c r="A15" s="66" t="s">
        <v>100</v>
      </c>
      <c r="B15" s="64" t="s">
        <v>29</v>
      </c>
      <c r="C15" s="36">
        <v>55.13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55.13</v>
      </c>
      <c r="AE15" s="36">
        <v>0</v>
      </c>
      <c r="AF15" s="36">
        <v>0</v>
      </c>
      <c r="AG15" s="36">
        <v>0</v>
      </c>
      <c r="AH15" s="36">
        <v>55.13</v>
      </c>
      <c r="AI15" s="36">
        <v>0</v>
      </c>
    </row>
    <row r="16" spans="1:35" ht="23.25" customHeight="1">
      <c r="A16" s="66" t="s">
        <v>150</v>
      </c>
      <c r="B16" s="64" t="s">
        <v>215</v>
      </c>
      <c r="C16" s="36">
        <v>55.13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55.13</v>
      </c>
      <c r="AE16" s="36">
        <v>0</v>
      </c>
      <c r="AF16" s="36">
        <v>0</v>
      </c>
      <c r="AG16" s="36">
        <v>0</v>
      </c>
      <c r="AH16" s="36">
        <v>55.13</v>
      </c>
      <c r="AI16" s="36">
        <v>0</v>
      </c>
    </row>
    <row r="17" spans="1:35" ht="19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" ht="19.5" customHeight="1">
      <c r="B18" s="12"/>
      <c r="C18" s="12"/>
    </row>
    <row r="19" spans="2:8" ht="19.5" customHeight="1">
      <c r="B19" s="12"/>
      <c r="C19" s="12"/>
      <c r="H19" s="12"/>
    </row>
    <row r="20" spans="1:35" ht="19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3:6" ht="19.5" customHeight="1">
      <c r="C21" s="12"/>
      <c r="F21" s="12"/>
    </row>
    <row r="22" ht="19.5" customHeight="1">
      <c r="C22" s="12"/>
    </row>
    <row r="23" ht="19.5" customHeight="1"/>
    <row r="24" ht="19.5" customHeight="1"/>
    <row r="25" spans="1:35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</sheetData>
  <sheetProtection/>
  <mergeCells count="8">
    <mergeCell ref="K4:AC4"/>
    <mergeCell ref="AD4:AI4"/>
    <mergeCell ref="D3:AI3"/>
    <mergeCell ref="A1:AI1"/>
    <mergeCell ref="A3:A5"/>
    <mergeCell ref="B3:B5"/>
    <mergeCell ref="C3:C5"/>
    <mergeCell ref="D4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2017-01-26T07:22:17Z</dcterms:modified>
  <cp:category/>
  <cp:version/>
  <cp:contentType/>
  <cp:contentStatus/>
</cp:coreProperties>
</file>