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<sst xmlns="http://schemas.openxmlformats.org/spreadsheetml/2006/main" count="431" uniqueCount="244">
  <si>
    <t xml:space="preserve">  会议费</t>
  </si>
  <si>
    <t>对个人和家庭的补助</t>
  </si>
  <si>
    <t>项         目</t>
  </si>
  <si>
    <t>离休费</t>
  </si>
  <si>
    <t xml:space="preserve">  30215</t>
  </si>
  <si>
    <t xml:space="preserve">  30211</t>
  </si>
  <si>
    <t>资金来源</t>
  </si>
  <si>
    <t>六、未纳入财政专户管理的自有资金</t>
  </si>
  <si>
    <t>2017年政府采购预算表</t>
  </si>
  <si>
    <t xml:space="preserve">  电费</t>
  </si>
  <si>
    <t>住房公积金</t>
  </si>
  <si>
    <t>益阳市2017部门预算公开表</t>
  </si>
  <si>
    <t>基本支出</t>
  </si>
  <si>
    <t xml:space="preserve">  30101</t>
  </si>
  <si>
    <t>津补贴</t>
  </si>
  <si>
    <t>上级补助收入</t>
  </si>
  <si>
    <t xml:space="preserve">  30202</t>
  </si>
  <si>
    <t xml:space="preserve">  30241</t>
  </si>
  <si>
    <t xml:space="preserve">  30206</t>
  </si>
  <si>
    <t>一般公共预算拨款</t>
  </si>
  <si>
    <t>五、附属单位上缴收入</t>
  </si>
  <si>
    <t>上年结转</t>
  </si>
  <si>
    <t>一、一般公共服务支出</t>
  </si>
  <si>
    <t>部门2017年一般公共预算“三公”经费支出表</t>
  </si>
  <si>
    <t>因公出国（境）费用</t>
  </si>
  <si>
    <t xml:space="preserve">  30302</t>
  </si>
  <si>
    <t>医疗卫生与计划生育支出</t>
  </si>
  <si>
    <t>财政专户拨款</t>
  </si>
  <si>
    <t>一、一般公共预算拨款</t>
  </si>
  <si>
    <t xml:space="preserve">  住房改革支出</t>
  </si>
  <si>
    <t xml:space="preserve">    行政单位医疗</t>
  </si>
  <si>
    <t>六、科学技术支出</t>
  </si>
  <si>
    <t>二、外交支出</t>
  </si>
  <si>
    <t>本年支出合计</t>
  </si>
  <si>
    <t xml:space="preserve">  30311</t>
  </si>
  <si>
    <t xml:space="preserve">  30315</t>
  </si>
  <si>
    <t xml:space="preserve">  社会保障缴费</t>
  </si>
  <si>
    <t>支  出  总  计</t>
  </si>
  <si>
    <t>公务用车购置费</t>
  </si>
  <si>
    <t>部门2017年一般公共预算基本支出表</t>
  </si>
  <si>
    <t>本年收入合计</t>
  </si>
  <si>
    <t xml:space="preserve">  培训费</t>
  </si>
  <si>
    <t>合计</t>
  </si>
  <si>
    <t>208</t>
  </si>
  <si>
    <t>附属单位上缴收入</t>
  </si>
  <si>
    <t>福利费</t>
  </si>
  <si>
    <t xml:space="preserve">  30228</t>
  </si>
  <si>
    <t>九、社会保险基金支出</t>
  </si>
  <si>
    <t>人员经费</t>
  </si>
  <si>
    <t>租赁费</t>
  </si>
  <si>
    <t xml:space="preserve">  绩效工资</t>
  </si>
  <si>
    <t>303</t>
  </si>
  <si>
    <t>二十五、转移性支出（结余结转）</t>
  </si>
  <si>
    <t xml:space="preserve">  退休费</t>
  </si>
  <si>
    <t>科目名称</t>
  </si>
  <si>
    <t xml:space="preserve">    劳动人事争议调解仲裁</t>
  </si>
  <si>
    <t>印刷费</t>
  </si>
  <si>
    <t>公共财政预算拨款（结转）</t>
  </si>
  <si>
    <t xml:space="preserve">  30216</t>
  </si>
  <si>
    <t>政府性基金预算拨款</t>
  </si>
  <si>
    <t>十四、交通运输支出</t>
  </si>
  <si>
    <t>差旅费</t>
  </si>
  <si>
    <t>采购目录</t>
  </si>
  <si>
    <t>支                  出</t>
  </si>
  <si>
    <t xml:space="preserve">  公务用车运行维护费</t>
  </si>
  <si>
    <t>基金预算拨款</t>
  </si>
  <si>
    <t>纳入预算管理的非税收入拨款结余（结转）</t>
  </si>
  <si>
    <t xml:space="preserve">  劳务费</t>
  </si>
  <si>
    <t>十六、商业服务业等支出</t>
  </si>
  <si>
    <t>三、单位预算公开内容</t>
  </si>
  <si>
    <t>上年结余（结转）</t>
  </si>
  <si>
    <t xml:space="preserve">  30102</t>
  </si>
  <si>
    <t>未纳入专户管理的自有资金</t>
  </si>
  <si>
    <t xml:space="preserve">  水费</t>
  </si>
  <si>
    <t>221</t>
  </si>
  <si>
    <t xml:space="preserve">  行政事业单位医疗</t>
  </si>
  <si>
    <t>二十一、粮油物资储备支出</t>
  </si>
  <si>
    <t xml:space="preserve">  30201</t>
  </si>
  <si>
    <t xml:space="preserve">  30242</t>
  </si>
  <si>
    <t xml:space="preserve">  30209</t>
  </si>
  <si>
    <t xml:space="preserve">  30205</t>
  </si>
  <si>
    <t>奖金</t>
  </si>
  <si>
    <t xml:space="preserve">  30301</t>
  </si>
  <si>
    <t xml:space="preserve">  物业管理费</t>
  </si>
  <si>
    <t xml:space="preserve">  其他工资福利支出</t>
  </si>
  <si>
    <t>（一）一般公共预算拨款</t>
  </si>
  <si>
    <t>210</t>
  </si>
  <si>
    <t xml:space="preserve">    行政运行（人力资源和社会保障管理事务）</t>
  </si>
  <si>
    <t>十五、资源勘探电力信息等支出</t>
  </si>
  <si>
    <t xml:space="preserve">  办公费</t>
  </si>
  <si>
    <t xml:space="preserve">  21011</t>
  </si>
  <si>
    <t>二、上年结转</t>
  </si>
  <si>
    <t>十一、节能环保支出</t>
  </si>
  <si>
    <t>三、财政专户拨款</t>
  </si>
  <si>
    <t xml:space="preserve">  其他商品和服务支出</t>
  </si>
  <si>
    <t>部门2017年收入总表</t>
  </si>
  <si>
    <t>社会保障缴费</t>
  </si>
  <si>
    <t>本  年  预  算</t>
  </si>
  <si>
    <t>绩效工资</t>
  </si>
  <si>
    <t xml:space="preserve">  津贴补贴</t>
  </si>
  <si>
    <t>部门2017年支出总表</t>
  </si>
  <si>
    <t>四、公共安全支出</t>
  </si>
  <si>
    <t>十、医疗卫生与计划生育支出</t>
  </si>
  <si>
    <t xml:space="preserve">  22102</t>
  </si>
  <si>
    <t>公务接待费</t>
  </si>
  <si>
    <t>部门2017年收支预算总表</t>
  </si>
  <si>
    <t>一、单位基本情况</t>
  </si>
  <si>
    <t xml:space="preserve">  遗属补助</t>
  </si>
  <si>
    <t>单位：万元</t>
  </si>
  <si>
    <t xml:space="preserve">  福利费</t>
  </si>
  <si>
    <t xml:space="preserve">    2080112</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</si>
  <si>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</si>
  <si>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</si>
  <si>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</si>
  <si>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</si>
  <si>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</si>
  <si>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</si>
  <si>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</si>
  <si>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</si>
  <si>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</si>
  <si>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30213</t>
  </si>
  <si>
    <t xml:space="preserve">  30299</t>
  </si>
  <si>
    <t xml:space="preserve">  30217</t>
  </si>
  <si>
    <t>培训费</t>
  </si>
  <si>
    <t>公用经费</t>
  </si>
  <si>
    <t>委托业务费</t>
  </si>
  <si>
    <t>项目支出</t>
  </si>
  <si>
    <t xml:space="preserve">    2080109</t>
  </si>
  <si>
    <t>二、单位职责职能</t>
  </si>
  <si>
    <t xml:space="preserve">    2080101</t>
  </si>
  <si>
    <t>一般公共预算</t>
  </si>
  <si>
    <t>未纳入财政专户管理的自有资金</t>
  </si>
  <si>
    <t xml:space="preserve">  工会经费</t>
  </si>
  <si>
    <t xml:space="preserve">  30107</t>
  </si>
  <si>
    <t xml:space="preserve">    公共财政预算拨款</t>
  </si>
  <si>
    <t>其他预算</t>
  </si>
  <si>
    <t xml:space="preserve">  30103</t>
  </si>
  <si>
    <t>政府性基金拨款结余（结转）</t>
  </si>
  <si>
    <t>**</t>
  </si>
  <si>
    <t>十九、国土海洋气象等支出</t>
  </si>
  <si>
    <t xml:space="preserve">  30304</t>
  </si>
  <si>
    <t>商品和服务支出</t>
  </si>
  <si>
    <t>部门2017年政府性基金预算支出表</t>
  </si>
  <si>
    <t>财政专户结余（结转）</t>
  </si>
  <si>
    <t>工会经费</t>
  </si>
  <si>
    <t>社会保障和就业支出</t>
  </si>
  <si>
    <t xml:space="preserve">  30231</t>
  </si>
  <si>
    <t xml:space="preserve">  公务接待费</t>
  </si>
  <si>
    <t>二、政府性基金拨款</t>
  </si>
  <si>
    <t>电费</t>
  </si>
  <si>
    <t xml:space="preserve">    社会保险经办机构</t>
  </si>
  <si>
    <t>“三公”经费增减变化情况说明</t>
  </si>
  <si>
    <t xml:space="preserve">  离休费</t>
  </si>
  <si>
    <t>物业管理费</t>
  </si>
  <si>
    <t xml:space="preserve">    2210201</t>
  </si>
  <si>
    <t>公共财政预算拨款</t>
  </si>
  <si>
    <t>五、教育支出</t>
  </si>
  <si>
    <t>会议费</t>
  </si>
  <si>
    <t xml:space="preserve">  30226</t>
  </si>
  <si>
    <t>二十二、国有资本经营预算支出</t>
  </si>
  <si>
    <t>单位名称</t>
  </si>
  <si>
    <t>其他商品和服务支出</t>
  </si>
  <si>
    <t xml:space="preserve">  公务交通补贴（车改单位）</t>
  </si>
  <si>
    <t>二十七、债务付息支出</t>
  </si>
  <si>
    <t>301</t>
  </si>
  <si>
    <t>二十三、预备费</t>
  </si>
  <si>
    <t xml:space="preserve">  住房公积金</t>
  </si>
  <si>
    <t>总计</t>
  </si>
  <si>
    <t xml:space="preserve">  机关党员教育经费</t>
  </si>
  <si>
    <t xml:space="preserve">  30199</t>
  </si>
  <si>
    <t xml:space="preserve">  20801</t>
  </si>
  <si>
    <t>其他对个人和家庭的补助支出</t>
  </si>
  <si>
    <t>十三、农林水支出</t>
  </si>
  <si>
    <t>公务用车运行费</t>
  </si>
  <si>
    <t>二十、住房保障支出</t>
  </si>
  <si>
    <t>七、上年结转结余</t>
  </si>
  <si>
    <t>办公费</t>
  </si>
  <si>
    <t>住房保障支出</t>
  </si>
  <si>
    <t xml:space="preserve">  基本工资</t>
  </si>
  <si>
    <t xml:space="preserve">    2080106</t>
  </si>
  <si>
    <t xml:space="preserve">  人力资源和社会保障管理事务</t>
  </si>
  <si>
    <t>十八、援助其他地区支出</t>
  </si>
  <si>
    <t>收                  入</t>
  </si>
  <si>
    <t>三、国防支出</t>
  </si>
  <si>
    <t>财政专户预算拨款</t>
  </si>
  <si>
    <t xml:space="preserve">  伤残津贴</t>
  </si>
  <si>
    <t>2016年</t>
  </si>
  <si>
    <t xml:space="preserve">  30104</t>
  </si>
  <si>
    <t xml:space="preserve">    就业管理事务</t>
  </si>
  <si>
    <t>二十四、其他支出</t>
  </si>
  <si>
    <t>基本工资</t>
  </si>
  <si>
    <t xml:space="preserve">    2101101</t>
  </si>
  <si>
    <t xml:space="preserve">  基层党组织活动经费</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</si>
  <si>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</si>
  <si>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</si>
  <si>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</si>
  <si>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</si>
  <si>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</si>
  <si>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</si>
  <si>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</si>
  <si>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</si>
  <si>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</si>
  <si>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</si>
  <si>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 xml:space="preserve">  30314</t>
  </si>
  <si>
    <t xml:space="preserve">  印刷费</t>
  </si>
  <si>
    <t>一、本年收入</t>
  </si>
  <si>
    <t>维修（护）费</t>
  </si>
  <si>
    <t xml:space="preserve">  维修(护)费</t>
  </si>
  <si>
    <t>因公出国（境）费</t>
  </si>
  <si>
    <t>其他工资福利支出</t>
  </si>
  <si>
    <t xml:space="preserve">  差旅费</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</si>
  <si>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</si>
  <si>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</si>
  <si>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</si>
  <si>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</si>
  <si>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</si>
  <si>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</si>
  <si>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</si>
  <si>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</si>
  <si>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</si>
  <si>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</si>
  <si>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奖金</t>
  </si>
  <si>
    <t xml:space="preserve">    住房公积金</t>
  </si>
  <si>
    <t>收  入  总  计</t>
  </si>
  <si>
    <t>　　益阳市人力资源和社会保障局局机关核定编制227个，共有在职干职工226人，离休3人，退休111人。
　　局直属单位14个，其中副处级事业单位7个：市人力资源市场管理中心、市就业服务管理局、市城镇职工医疗保险基金管理处、市机关事业单位社会保险处、市社会劳动保险处、市工伤保险基金管理处、市劳动人事争议仲裁院。正科级事业单位7个：市劳动监察局、市人力资源和社会保障统计信息中心、市人力资源考试院、市职业技能鉴定中心、市人力资源培训中心、市人民武装干部培训中心、市人社局高新区分局。</t>
  </si>
  <si>
    <t xml:space="preserve">　　　益阳市人力资源和社会保障局主要职责：
　　（一）贯彻执行有关人力资源和社会保障方针政策和法律法规，拟订全市人力资源和社会保障事业发展规划和年度工作计划并组织实施；对全市人力资源和社会保障工作进行综合管理、监督指导、协调服务。
　　（二）负责全市人力资源开发综合管理。拟订并组织实施全市人力资源市场发展规划和人力资源流动政策；指导全市建立统一规范的人力资源市场，促进人力资源合理流动、有效配置。
　　（三）负责促进就业工作。拟订全市统筹城乡的就业发展规划和政策，完善公共就业服务体系；组织落实就业援助制度；组织落实职业资格制度相关政策，统筹建立面向城乡劳动者的职业培训制度；贯彻执行高校毕业生就业政策和高技能人才、农村实用人才培养与激励政策。
　　（四）统筹建立覆盖城乡的社会保障体系。拟订并组织实施城乡社会保险及其补充保险政策和标准；贯彻执行机关企事业单位基本养老保险政策；会同有关部门拟订社会保险及其补充保险基金管理和监督办法并实施监督，编制全市社会保险基金预决算草案。
　　（五）负责全市就业、失业、社会保险基金预测预警和信息引导，拟订应对预案，实施预防、调节和控制，保持就业形势稳定和社会保险基金总体收支平衡。
　　（六）负责全市机关企事业单位工资收入分配综合管理。贯彻执行机关、事业单位人员工资收入分配政策；建立机关企事业单位人员工资正常增长和支付保障机制，指导和监督实施国有企业经营者收入分配政策；配合有关部门审核纳入市级财政统一发放工资范围的同级党政机关、事业单位及人员的工资、资金、津补贴标准和离退休费；执行机关企事业单位人员福利和离退休政策。
　　（七）负责全市机关事业单位人事宏观管理。会同有关部门指导事业单位人事制度改革；组织实施事业单位人员和机关工勤人员管理政策；参与人才管理工作，综合管理全市专业技术人员和专业技术队伍建设工作，综合管理全市专业技术人员和机关事业单位工勤人员的培训和继续教育工作；牵头推进深化职称制度改革，归口管理专业技术人员的职称工作；负责高层次专业技术人才选拔、培养和引进工作。
　　（八）负责全市外国专家综合管理和引进国外智力工作。贯彻落实吸引国（境）外专家、留学人员来益（回益）工作或定居政策；归口管理全市机关企事业单位人员出国（境）培训工作；负责全市智力引进项目立项申报及成果的评估、表彰奖励和推广工作；负责本系统的国际交流与合作。
　　（九）会同有关部门拟订和落实全市军队转业干部安置政策和安置计划；负责军队转业干部教育培训工作；组织拟订和落实部分企业军队转业干部解困政策，配合有关部门做好维稳工作；负责自主择业军队转业干部管理服务工作。
　　（十）负责行政机关公务员综合管理；执行有关人员调配政策和特殊人员安置政策；组织实施政府奖励制度，综合管理全市行政奖励表彰工作；承办以市人民政府名义任免工作人员有关工作；负责行政机关公务员和参照公务员法管理单位工作人员的考核、惩戒管理工作。
　　（十一）会同有关部门拟订农民工工作综合性政策和规划，推动农民工相关政策的落实，协调解决重点难点问题，维护农民工合法权益。
　　（十二）统筹实施劳动、人事争议调解仲裁制度；执行劳动关系政策，完善劳动关系协调机制；监督落实消除非法使用童工政策和女工、未成年工的特殊劳动保护政策；组织实施劳动监察，协调劳动者维权工作，依法查处重大案件。
　　（十三）会同有关部门组织实施政府绩效评估工作，完善政府绩效评估的方法和指标体系，提出奖惩建议。
　　（十四）承办市人民政府交办的其他事项。
</t>
  </si>
  <si>
    <t>公开01表：部门2017年收支预算总表</t>
  </si>
  <si>
    <t>公开02表：部门2017年财政拨款总表</t>
  </si>
  <si>
    <t>公开03表：部门2017年收入总表</t>
  </si>
  <si>
    <t>公开04表：部门2017年支出总表</t>
  </si>
  <si>
    <t>公开05表：部门2017年一般公共预算支出表</t>
  </si>
  <si>
    <t>公开06表：部门2017年一般公共预算基本支出表（纵向）</t>
  </si>
  <si>
    <t>公开07表：部门2017年一般公共预算基本支出表（横向）</t>
  </si>
  <si>
    <t>公开08表：部门2017年政府性基金预算支出表</t>
  </si>
  <si>
    <t>公开09表：部门2017年一般公共预算“三公”经费支出表</t>
  </si>
  <si>
    <t>公开10表：2017年政府采购预算表</t>
  </si>
  <si>
    <t>四、机关运行经费情况说明</t>
  </si>
  <si>
    <t>　　我局系统2017年机关运行经费预算417.92万元，其中基本支出中公共财政预算拨款309.26万元，项目支出中公共财政预算拨款补充公务费4万元，纳入预算管理非税收入补充公务费104.66万元。</t>
  </si>
  <si>
    <t>五、“三公”经费预算构成及说明</t>
  </si>
  <si>
    <t>　　2017年三公经费预算为224.23万元，其中因公出国（境）费用10万元，公务接待费154.28万元，公务用车运行维护费59.95万元。较2016年三公经费预算仅公务用车运行维护费减少55.15万元，因公车改革减少公务车辆，但我局二机构均已无公车，局机关公车需保障全局系统公务用车的需要。公务接待费减少0.32万元，主要原因是公务接待费用于上级部门、兄弟地市业务指导和工作调研等公务往来支出，经费使用严格执行“八项规定”和市委市政府关于厉行节约反对浪费的规定。</t>
  </si>
  <si>
    <t>2017年部门预算公开说明</t>
  </si>
  <si>
    <t>单位名称：</t>
  </si>
  <si>
    <t>单位名称：市人力资源和社会保障局</t>
  </si>
  <si>
    <t>市人力资源和社会保障局（含二级单位）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</si>
</sst>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s>
  <fonts count="47">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b/>
      <sz val="15"/>
      <name val="宋体"/>
      <family val="0"/>
    </font>
    <font>
      <sz val="16"/>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02">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2"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0" fontId="0" fillId="0" borderId="0" xfId="0" applyFont="1" applyFill="1" applyBorder="1" applyAlignment="1">
      <alignment/>
    </xf>
    <xf numFmtId="0" fontId="0" fillId="0" borderId="0" xfId="0" applyAlignment="1">
      <alignment vertical="center"/>
    </xf>
    <xf numFmtId="0" fontId="10" fillId="0" borderId="0" xfId="0" applyFont="1" applyFill="1" applyBorder="1" applyAlignment="1">
      <alignment wrapText="1"/>
    </xf>
    <xf numFmtId="0" fontId="11" fillId="0" borderId="0"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left" wrapText="1"/>
    </xf>
    <xf numFmtId="0" fontId="5" fillId="0" borderId="0" xfId="0" applyFont="1" applyAlignment="1">
      <alignment horizontal="right" vertical="center"/>
    </xf>
    <xf numFmtId="0" fontId="5" fillId="0" borderId="0" xfId="0" applyFont="1" applyFill="1" applyAlignment="1">
      <alignment horizontal="left" vertical="center"/>
    </xf>
    <xf numFmtId="0" fontId="8" fillId="0" borderId="0" xfId="0" applyNumberFormat="1" applyFont="1" applyFill="1" applyAlignment="1" applyProtection="1">
      <alignment horizontal="center" vertical="center"/>
      <protection/>
    </xf>
    <xf numFmtId="0" fontId="0" fillId="0" borderId="0" xfId="0" applyFont="1" applyFill="1" applyAlignment="1">
      <alignment horizontal="left" wrapText="1"/>
    </xf>
    <xf numFmtId="0" fontId="11" fillId="0" borderId="0" xfId="0" applyFont="1" applyFill="1" applyBorder="1" applyAlignment="1">
      <alignment horizontal="left" vertical="center"/>
    </xf>
    <xf numFmtId="0" fontId="12" fillId="0" borderId="0" xfId="0" applyFont="1" applyAlignment="1">
      <alignment horizontal="center" vertical="center"/>
    </xf>
    <xf numFmtId="0" fontId="11" fillId="0" borderId="0" xfId="0" applyNumberFormat="1" applyFont="1" applyFill="1" applyBorder="1" applyAlignment="1" applyProtection="1">
      <alignment vertical="top"/>
      <protection/>
    </xf>
    <xf numFmtId="0" fontId="11" fillId="0" borderId="0" xfId="0" applyNumberFormat="1" applyFont="1" applyFill="1" applyBorder="1" applyAlignment="1" applyProtection="1">
      <alignment horizontal="left" vertical="top"/>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abSelected="1" zoomScalePageLayoutView="0" workbookViewId="0" topLeftCell="A1">
      <selection activeCell="D6" sqref="D6"/>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0" t="s">
        <v>11</v>
      </c>
      <c r="B2" s="80"/>
      <c r="C2" s="80"/>
      <c r="D2" s="80"/>
      <c r="E2" s="80"/>
      <c r="F2" s="8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0"/>
      <c r="B3" s="80"/>
      <c r="C3" s="80"/>
      <c r="D3" s="80"/>
      <c r="E3" s="80"/>
      <c r="F3" s="80"/>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78" t="s">
        <v>241</v>
      </c>
      <c r="D5" s="79" t="s">
        <v>243</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2" sqref="A2"/>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1" t="s">
        <v>142</v>
      </c>
      <c r="B1" s="91"/>
      <c r="C1" s="91"/>
      <c r="D1" s="91"/>
      <c r="E1" s="91"/>
    </row>
    <row r="2" spans="1:5" ht="19.5" customHeight="1">
      <c r="A2" s="47" t="s">
        <v>242</v>
      </c>
      <c r="B2" s="7"/>
      <c r="C2" s="10"/>
      <c r="D2" s="8"/>
      <c r="E2" s="9" t="s">
        <v>108</v>
      </c>
    </row>
    <row r="3" spans="1:5" ht="30" customHeight="1">
      <c r="A3" s="93" t="s">
        <v>220</v>
      </c>
      <c r="B3" s="92" t="s">
        <v>54</v>
      </c>
      <c r="C3" s="92" t="s">
        <v>194</v>
      </c>
      <c r="D3" s="92"/>
      <c r="E3" s="92"/>
    </row>
    <row r="4" spans="1:5" ht="30" customHeight="1">
      <c r="A4" s="93"/>
      <c r="B4" s="94"/>
      <c r="C4" s="51" t="s">
        <v>42</v>
      </c>
      <c r="D4" s="25" t="s">
        <v>12</v>
      </c>
      <c r="E4" s="25" t="s">
        <v>126</v>
      </c>
    </row>
    <row r="5" spans="1:5" ht="19.5" customHeight="1">
      <c r="A5" s="54" t="s">
        <v>138</v>
      </c>
      <c r="B5" s="55" t="s">
        <v>138</v>
      </c>
      <c r="C5" s="55">
        <v>1</v>
      </c>
      <c r="D5" s="52">
        <v>2</v>
      </c>
      <c r="E5" s="56">
        <v>3</v>
      </c>
    </row>
    <row r="6" spans="1:5" ht="23.25" customHeight="1">
      <c r="A6" s="64"/>
      <c r="B6" s="62"/>
      <c r="C6" s="35"/>
      <c r="D6" s="35"/>
      <c r="E6" s="63"/>
    </row>
    <row r="7" spans="1:6" ht="19.5" customHeight="1">
      <c r="A7" s="12"/>
      <c r="B7" s="26"/>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2" sqref="A2"/>
    </sheetView>
  </sheetViews>
  <sheetFormatPr defaultColWidth="9.16015625" defaultRowHeight="12.75" customHeight="1"/>
  <cols>
    <col min="1" max="10" width="15.66015625" style="0" customWidth="1"/>
    <col min="11" max="11" width="36.33203125" style="0" customWidth="1"/>
  </cols>
  <sheetData>
    <row r="1" spans="1:11" ht="42.75" customHeight="1">
      <c r="A1" s="91" t="s">
        <v>23</v>
      </c>
      <c r="B1" s="91"/>
      <c r="C1" s="91"/>
      <c r="D1" s="91"/>
      <c r="E1" s="91"/>
      <c r="F1" s="91"/>
      <c r="G1" s="91"/>
      <c r="H1" s="91"/>
      <c r="I1" s="91"/>
      <c r="J1" s="91"/>
      <c r="K1" s="91"/>
    </row>
    <row r="2" spans="1:11" ht="19.5" customHeight="1">
      <c r="A2" s="47" t="s">
        <v>242</v>
      </c>
      <c r="B2" s="12"/>
      <c r="F2" s="47"/>
      <c r="G2" s="7"/>
      <c r="H2" s="10"/>
      <c r="I2" s="8"/>
      <c r="K2" s="9" t="s">
        <v>108</v>
      </c>
    </row>
    <row r="3" spans="1:11" ht="12" customHeight="1">
      <c r="A3" s="93" t="s">
        <v>186</v>
      </c>
      <c r="B3" s="93"/>
      <c r="C3" s="93"/>
      <c r="D3" s="93"/>
      <c r="E3" s="93"/>
      <c r="F3" s="93" t="s">
        <v>119</v>
      </c>
      <c r="G3" s="93"/>
      <c r="H3" s="93"/>
      <c r="I3" s="93"/>
      <c r="J3" s="99"/>
      <c r="K3" s="93" t="s">
        <v>151</v>
      </c>
    </row>
    <row r="4" spans="1:11" ht="12" customHeight="1">
      <c r="A4" s="93"/>
      <c r="B4" s="93"/>
      <c r="C4" s="93"/>
      <c r="D4" s="93"/>
      <c r="E4" s="93"/>
      <c r="F4" s="93"/>
      <c r="G4" s="93"/>
      <c r="H4" s="93"/>
      <c r="I4" s="93"/>
      <c r="J4" s="99"/>
      <c r="K4" s="93"/>
    </row>
    <row r="5" spans="1:11" ht="25.5" customHeight="1">
      <c r="A5" s="54" t="s">
        <v>42</v>
      </c>
      <c r="B5" s="55" t="s">
        <v>104</v>
      </c>
      <c r="C5" s="55" t="s">
        <v>38</v>
      </c>
      <c r="D5" s="52" t="s">
        <v>173</v>
      </c>
      <c r="E5" s="56" t="s">
        <v>208</v>
      </c>
      <c r="F5" s="54" t="s">
        <v>42</v>
      </c>
      <c r="G5" s="55" t="s">
        <v>104</v>
      </c>
      <c r="H5" s="55" t="s">
        <v>38</v>
      </c>
      <c r="I5" s="52" t="s">
        <v>173</v>
      </c>
      <c r="J5" s="59" t="s">
        <v>208</v>
      </c>
      <c r="K5" s="93"/>
    </row>
    <row r="6" spans="1:11" ht="17.25" customHeight="1">
      <c r="A6" s="56">
        <v>1</v>
      </c>
      <c r="B6" s="56">
        <v>2</v>
      </c>
      <c r="C6" s="56">
        <v>3</v>
      </c>
      <c r="D6" s="56">
        <v>4</v>
      </c>
      <c r="E6" s="56">
        <v>5</v>
      </c>
      <c r="F6" s="56">
        <v>6</v>
      </c>
      <c r="G6" s="56">
        <v>7</v>
      </c>
      <c r="H6" s="56">
        <v>8</v>
      </c>
      <c r="I6" s="56">
        <v>9</v>
      </c>
      <c r="J6" s="59">
        <v>10</v>
      </c>
      <c r="K6" s="101"/>
    </row>
    <row r="7" spans="1:11" ht="23.25" customHeight="1">
      <c r="A7" s="63">
        <v>221.6</v>
      </c>
      <c r="B7" s="63">
        <v>125.5</v>
      </c>
      <c r="C7" s="63"/>
      <c r="D7" s="63">
        <v>96.1</v>
      </c>
      <c r="E7" s="63">
        <v>0</v>
      </c>
      <c r="F7" s="35">
        <v>206.28</v>
      </c>
      <c r="G7" s="35">
        <v>154.28</v>
      </c>
      <c r="H7" s="35"/>
      <c r="I7" s="35">
        <v>52</v>
      </c>
      <c r="J7" s="68">
        <v>0</v>
      </c>
      <c r="K7" s="69"/>
    </row>
    <row r="8" spans="1:11" ht="23.25" customHeight="1">
      <c r="A8" s="63">
        <v>118</v>
      </c>
      <c r="B8" s="63">
        <v>70</v>
      </c>
      <c r="C8" s="63"/>
      <c r="D8" s="63">
        <v>48</v>
      </c>
      <c r="E8" s="63">
        <v>0</v>
      </c>
      <c r="F8" s="35">
        <v>152</v>
      </c>
      <c r="G8" s="35">
        <v>100</v>
      </c>
      <c r="H8" s="35"/>
      <c r="I8" s="35">
        <v>52</v>
      </c>
      <c r="J8" s="68">
        <v>0</v>
      </c>
      <c r="K8" s="69"/>
    </row>
    <row r="9" spans="1:11" ht="23.25" customHeight="1">
      <c r="A9" s="63">
        <v>118</v>
      </c>
      <c r="B9" s="63">
        <v>70</v>
      </c>
      <c r="C9" s="63"/>
      <c r="D9" s="63">
        <v>48</v>
      </c>
      <c r="E9" s="63">
        <v>0</v>
      </c>
      <c r="F9" s="35">
        <v>152</v>
      </c>
      <c r="G9" s="35">
        <v>100</v>
      </c>
      <c r="H9" s="35"/>
      <c r="I9" s="35">
        <v>52</v>
      </c>
      <c r="J9" s="68">
        <v>0</v>
      </c>
      <c r="K9" s="69"/>
    </row>
    <row r="10" spans="1:11" ht="23.25" customHeight="1">
      <c r="A10" s="63">
        <v>3.9</v>
      </c>
      <c r="B10" s="63">
        <v>0.9</v>
      </c>
      <c r="C10" s="63"/>
      <c r="D10" s="63">
        <v>3</v>
      </c>
      <c r="E10" s="63">
        <v>0</v>
      </c>
      <c r="F10" s="35">
        <v>0</v>
      </c>
      <c r="G10" s="35">
        <v>0</v>
      </c>
      <c r="H10" s="35"/>
      <c r="I10" s="35">
        <v>0</v>
      </c>
      <c r="J10" s="68">
        <v>0</v>
      </c>
      <c r="K10" s="69"/>
    </row>
    <row r="11" spans="1:11" ht="23.25" customHeight="1">
      <c r="A11" s="63">
        <v>3.9</v>
      </c>
      <c r="B11" s="63">
        <v>0.9</v>
      </c>
      <c r="C11" s="63"/>
      <c r="D11" s="63">
        <v>3</v>
      </c>
      <c r="E11" s="63">
        <v>0</v>
      </c>
      <c r="F11" s="35">
        <v>0</v>
      </c>
      <c r="G11" s="35">
        <v>0</v>
      </c>
      <c r="H11" s="35"/>
      <c r="I11" s="35">
        <v>0</v>
      </c>
      <c r="J11" s="68">
        <v>0</v>
      </c>
      <c r="K11" s="69"/>
    </row>
    <row r="12" spans="1:11" ht="23.25" customHeight="1">
      <c r="A12" s="63">
        <v>10.2</v>
      </c>
      <c r="B12" s="63">
        <v>7.5</v>
      </c>
      <c r="C12" s="63"/>
      <c r="D12" s="63">
        <v>2.7</v>
      </c>
      <c r="E12" s="63">
        <v>0</v>
      </c>
      <c r="F12" s="35">
        <v>7.5</v>
      </c>
      <c r="G12" s="35">
        <v>7.5</v>
      </c>
      <c r="H12" s="35"/>
      <c r="I12" s="35">
        <v>0</v>
      </c>
      <c r="J12" s="68">
        <v>0</v>
      </c>
      <c r="K12" s="69"/>
    </row>
    <row r="13" spans="1:11" ht="23.25" customHeight="1">
      <c r="A13" s="63">
        <v>10.2</v>
      </c>
      <c r="B13" s="63">
        <v>7.5</v>
      </c>
      <c r="C13" s="63"/>
      <c r="D13" s="63">
        <v>2.7</v>
      </c>
      <c r="E13" s="63">
        <v>0</v>
      </c>
      <c r="F13" s="35">
        <v>7.5</v>
      </c>
      <c r="G13" s="35">
        <v>7.5</v>
      </c>
      <c r="H13" s="35"/>
      <c r="I13" s="35">
        <v>0</v>
      </c>
      <c r="J13" s="68">
        <v>0</v>
      </c>
      <c r="K13" s="69"/>
    </row>
    <row r="14" spans="1:11" ht="23.25" customHeight="1">
      <c r="A14" s="63">
        <v>28</v>
      </c>
      <c r="B14" s="63">
        <v>14</v>
      </c>
      <c r="C14" s="63"/>
      <c r="D14" s="63">
        <v>14</v>
      </c>
      <c r="E14" s="63">
        <v>0</v>
      </c>
      <c r="F14" s="35">
        <v>14</v>
      </c>
      <c r="G14" s="35">
        <v>14</v>
      </c>
      <c r="H14" s="35"/>
      <c r="I14" s="35">
        <v>0</v>
      </c>
      <c r="J14" s="68">
        <v>0</v>
      </c>
      <c r="K14" s="69"/>
    </row>
    <row r="15" spans="1:11" ht="23.25" customHeight="1">
      <c r="A15" s="63">
        <v>28</v>
      </c>
      <c r="B15" s="63">
        <v>14</v>
      </c>
      <c r="C15" s="63"/>
      <c r="D15" s="63">
        <v>14</v>
      </c>
      <c r="E15" s="63">
        <v>0</v>
      </c>
      <c r="F15" s="35">
        <v>14</v>
      </c>
      <c r="G15" s="35">
        <v>14</v>
      </c>
      <c r="H15" s="35"/>
      <c r="I15" s="35">
        <v>0</v>
      </c>
      <c r="J15" s="68">
        <v>0</v>
      </c>
      <c r="K15" s="69"/>
    </row>
    <row r="16" spans="1:11" ht="23.25" customHeight="1">
      <c r="A16" s="63">
        <v>5.6</v>
      </c>
      <c r="B16" s="63">
        <v>2.2</v>
      </c>
      <c r="C16" s="63"/>
      <c r="D16" s="63">
        <v>3.4</v>
      </c>
      <c r="E16" s="63">
        <v>0</v>
      </c>
      <c r="F16" s="35">
        <v>2.2</v>
      </c>
      <c r="G16" s="35">
        <v>2.2</v>
      </c>
      <c r="H16" s="35"/>
      <c r="I16" s="35">
        <v>0</v>
      </c>
      <c r="J16" s="68">
        <v>0</v>
      </c>
      <c r="K16" s="69"/>
    </row>
    <row r="17" spans="1:11" ht="23.25" customHeight="1">
      <c r="A17" s="63">
        <v>5.6</v>
      </c>
      <c r="B17" s="63">
        <v>2.2</v>
      </c>
      <c r="C17" s="63"/>
      <c r="D17" s="63">
        <v>3.4</v>
      </c>
      <c r="E17" s="63">
        <v>0</v>
      </c>
      <c r="F17" s="35">
        <v>2.2</v>
      </c>
      <c r="G17" s="35">
        <v>2.2</v>
      </c>
      <c r="H17" s="35"/>
      <c r="I17" s="35">
        <v>0</v>
      </c>
      <c r="J17" s="68">
        <v>0</v>
      </c>
      <c r="K17" s="69"/>
    </row>
    <row r="18" spans="1:11" ht="23.25" customHeight="1">
      <c r="A18" s="63">
        <v>32</v>
      </c>
      <c r="B18" s="63">
        <v>18</v>
      </c>
      <c r="C18" s="63"/>
      <c r="D18" s="63">
        <v>14</v>
      </c>
      <c r="E18" s="63">
        <v>0</v>
      </c>
      <c r="F18" s="35">
        <v>18</v>
      </c>
      <c r="G18" s="35">
        <v>18</v>
      </c>
      <c r="H18" s="35"/>
      <c r="I18" s="35">
        <v>0</v>
      </c>
      <c r="J18" s="68">
        <v>0</v>
      </c>
      <c r="K18" s="69"/>
    </row>
    <row r="19" spans="1:11" ht="23.25" customHeight="1">
      <c r="A19" s="63">
        <v>32</v>
      </c>
      <c r="B19" s="63">
        <v>18</v>
      </c>
      <c r="C19" s="63"/>
      <c r="D19" s="63">
        <v>14</v>
      </c>
      <c r="E19" s="63">
        <v>0</v>
      </c>
      <c r="F19" s="35">
        <v>18</v>
      </c>
      <c r="G19" s="35">
        <v>18</v>
      </c>
      <c r="H19" s="35"/>
      <c r="I19" s="35">
        <v>0</v>
      </c>
      <c r="J19" s="68">
        <v>0</v>
      </c>
      <c r="K19" s="69"/>
    </row>
    <row r="20" spans="1:11" ht="23.25" customHeight="1">
      <c r="A20" s="63">
        <v>16.8</v>
      </c>
      <c r="B20" s="63">
        <v>9.8</v>
      </c>
      <c r="C20" s="63"/>
      <c r="D20" s="63">
        <v>7</v>
      </c>
      <c r="E20" s="63">
        <v>0</v>
      </c>
      <c r="F20" s="35">
        <v>9.5</v>
      </c>
      <c r="G20" s="35">
        <v>9.5</v>
      </c>
      <c r="H20" s="35"/>
      <c r="I20" s="35">
        <v>0</v>
      </c>
      <c r="J20" s="68">
        <v>0</v>
      </c>
      <c r="K20" s="69"/>
    </row>
    <row r="21" spans="1:11" ht="23.25" customHeight="1">
      <c r="A21" s="63">
        <v>16.8</v>
      </c>
      <c r="B21" s="63">
        <v>9.8</v>
      </c>
      <c r="C21" s="63"/>
      <c r="D21" s="63">
        <v>7</v>
      </c>
      <c r="E21" s="63">
        <v>0</v>
      </c>
      <c r="F21" s="35">
        <v>9.5</v>
      </c>
      <c r="G21" s="35">
        <v>9.5</v>
      </c>
      <c r="H21" s="35"/>
      <c r="I21" s="35">
        <v>0</v>
      </c>
      <c r="J21" s="68">
        <v>0</v>
      </c>
      <c r="K21" s="69"/>
    </row>
    <row r="22" spans="1:11" ht="23.25" customHeight="1">
      <c r="A22" s="63">
        <v>7.1</v>
      </c>
      <c r="B22" s="63">
        <v>3.1</v>
      </c>
      <c r="C22" s="63"/>
      <c r="D22" s="63">
        <v>4</v>
      </c>
      <c r="E22" s="63">
        <v>0</v>
      </c>
      <c r="F22" s="35">
        <v>3.08</v>
      </c>
      <c r="G22" s="35">
        <v>3.08</v>
      </c>
      <c r="H22" s="35"/>
      <c r="I22" s="35">
        <v>0</v>
      </c>
      <c r="J22" s="68">
        <v>0</v>
      </c>
      <c r="K22" s="69"/>
    </row>
    <row r="23" spans="1:11" ht="23.25" customHeight="1">
      <c r="A23" s="63">
        <v>7.1</v>
      </c>
      <c r="B23" s="63">
        <v>3.1</v>
      </c>
      <c r="C23" s="63"/>
      <c r="D23" s="63">
        <v>4</v>
      </c>
      <c r="E23" s="63">
        <v>0</v>
      </c>
      <c r="F23" s="35">
        <v>3.08</v>
      </c>
      <c r="G23" s="35">
        <v>3.08</v>
      </c>
      <c r="H23" s="35"/>
      <c r="I23" s="35">
        <v>0</v>
      </c>
      <c r="J23" s="68">
        <v>0</v>
      </c>
      <c r="K23" s="69"/>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B11" sqref="B11:B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1" t="s">
        <v>8</v>
      </c>
      <c r="B1" s="91"/>
      <c r="C1" s="91"/>
      <c r="D1" s="91"/>
      <c r="E1" s="91"/>
      <c r="F1" s="91"/>
      <c r="G1" s="91"/>
      <c r="H1" s="91"/>
      <c r="I1" s="91"/>
      <c r="J1" s="91"/>
      <c r="K1" s="91"/>
      <c r="L1" s="91"/>
      <c r="M1" s="91"/>
      <c r="N1" s="91"/>
      <c r="O1" s="91"/>
      <c r="P1" s="91"/>
      <c r="Q1" s="91"/>
    </row>
    <row r="2" ht="25.5" customHeight="1">
      <c r="Q2" s="41" t="s">
        <v>108</v>
      </c>
    </row>
    <row r="3" spans="1:17" ht="28.5" customHeight="1">
      <c r="A3" s="100" t="s">
        <v>160</v>
      </c>
      <c r="B3" s="100" t="s">
        <v>62</v>
      </c>
      <c r="C3" s="100" t="s">
        <v>218</v>
      </c>
      <c r="D3" s="100" t="s">
        <v>6</v>
      </c>
      <c r="E3" s="100"/>
      <c r="F3" s="100"/>
      <c r="G3" s="100"/>
      <c r="H3" s="100"/>
      <c r="I3" s="100"/>
      <c r="J3" s="100"/>
      <c r="K3" s="100"/>
      <c r="L3" s="100"/>
      <c r="M3" s="100"/>
      <c r="N3" s="100"/>
      <c r="O3" s="100"/>
      <c r="P3" s="100"/>
      <c r="Q3" s="100"/>
    </row>
    <row r="4" spans="1:17" ht="28.5" customHeight="1">
      <c r="A4" s="100"/>
      <c r="B4" s="100"/>
      <c r="C4" s="100"/>
      <c r="D4" s="100" t="s">
        <v>167</v>
      </c>
      <c r="E4" s="100" t="s">
        <v>130</v>
      </c>
      <c r="F4" s="100"/>
      <c r="G4" s="100"/>
      <c r="H4" s="100" t="s">
        <v>65</v>
      </c>
      <c r="I4" s="100" t="s">
        <v>184</v>
      </c>
      <c r="J4" s="100" t="s">
        <v>135</v>
      </c>
      <c r="K4" s="100"/>
      <c r="L4" s="100"/>
      <c r="M4" s="100"/>
      <c r="N4" s="100"/>
      <c r="O4" s="100"/>
      <c r="P4" s="100"/>
      <c r="Q4" s="100"/>
    </row>
    <row r="5" spans="1:17" ht="26.25" customHeight="1">
      <c r="A5" s="100"/>
      <c r="B5" s="100"/>
      <c r="C5" s="100"/>
      <c r="D5" s="100"/>
      <c r="E5" s="100"/>
      <c r="F5" s="100"/>
      <c r="G5" s="100"/>
      <c r="H5" s="100"/>
      <c r="I5" s="100"/>
      <c r="J5" s="100" t="s">
        <v>72</v>
      </c>
      <c r="K5" s="100" t="s">
        <v>15</v>
      </c>
      <c r="L5" s="100" t="s">
        <v>44</v>
      </c>
      <c r="M5" s="100" t="s">
        <v>70</v>
      </c>
      <c r="N5" s="100"/>
      <c r="O5" s="100"/>
      <c r="P5" s="100"/>
      <c r="Q5" s="100"/>
    </row>
    <row r="6" spans="1:17" ht="68.25" customHeight="1">
      <c r="A6" s="100"/>
      <c r="B6" s="100"/>
      <c r="C6" s="100"/>
      <c r="D6" s="100"/>
      <c r="E6" s="43" t="s">
        <v>114</v>
      </c>
      <c r="F6" s="43" t="s">
        <v>155</v>
      </c>
      <c r="G6" s="43" t="s">
        <v>216</v>
      </c>
      <c r="H6" s="100"/>
      <c r="I6" s="100"/>
      <c r="J6" s="100"/>
      <c r="K6" s="100"/>
      <c r="L6" s="100"/>
      <c r="M6" s="43" t="s">
        <v>114</v>
      </c>
      <c r="N6" s="43" t="s">
        <v>57</v>
      </c>
      <c r="O6" s="43" t="s">
        <v>143</v>
      </c>
      <c r="P6" s="43" t="s">
        <v>66</v>
      </c>
      <c r="Q6" s="43" t="s">
        <v>137</v>
      </c>
    </row>
    <row r="7" spans="1:17" ht="20.25" customHeight="1">
      <c r="A7" s="57" t="s">
        <v>138</v>
      </c>
      <c r="B7" s="58" t="s">
        <v>138</v>
      </c>
      <c r="C7" s="58">
        <v>1</v>
      </c>
      <c r="D7" s="58">
        <v>2</v>
      </c>
      <c r="E7" s="58">
        <v>3</v>
      </c>
      <c r="F7" s="58">
        <v>4</v>
      </c>
      <c r="G7" s="58">
        <v>5</v>
      </c>
      <c r="H7" s="58">
        <v>6</v>
      </c>
      <c r="I7" s="58">
        <v>7</v>
      </c>
      <c r="J7" s="58">
        <v>8</v>
      </c>
      <c r="K7" s="57">
        <v>9</v>
      </c>
      <c r="L7" s="57">
        <v>10</v>
      </c>
      <c r="M7" s="57">
        <v>11</v>
      </c>
      <c r="N7" s="57">
        <v>12</v>
      </c>
      <c r="O7" s="57">
        <v>13</v>
      </c>
      <c r="P7" s="57">
        <v>14</v>
      </c>
      <c r="Q7" s="44">
        <v>15</v>
      </c>
    </row>
    <row r="8" spans="1:17" ht="23.25" customHeight="1">
      <c r="A8" s="64"/>
      <c r="B8" s="64"/>
      <c r="C8" s="71"/>
      <c r="D8" s="70"/>
      <c r="E8" s="70"/>
      <c r="F8" s="70"/>
      <c r="G8" s="70"/>
      <c r="H8" s="70"/>
      <c r="I8" s="70"/>
      <c r="J8" s="70"/>
      <c r="K8" s="70"/>
      <c r="L8" s="70"/>
      <c r="M8" s="70"/>
      <c r="N8" s="70"/>
      <c r="O8" s="70"/>
      <c r="P8" s="70"/>
      <c r="Q8" s="70"/>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D3:Q3"/>
    <mergeCell ref="A1:Q1"/>
    <mergeCell ref="H4:H6"/>
    <mergeCell ref="I4:I6"/>
    <mergeCell ref="A3:A6"/>
    <mergeCell ref="B3:B6"/>
    <mergeCell ref="C3:C6"/>
    <mergeCell ref="D4:D6"/>
    <mergeCell ref="E4:G5"/>
    <mergeCell ref="J5:J6"/>
    <mergeCell ref="K5:K6"/>
    <mergeCell ref="L5:L6"/>
    <mergeCell ref="M5:Q5"/>
    <mergeCell ref="J4:Q4"/>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Z20"/>
  <sheetViews>
    <sheetView showGridLines="0" showZeros="0" zoomScalePageLayoutView="0" workbookViewId="0" topLeftCell="A1">
      <selection activeCell="A5" sqref="A5:Z5"/>
    </sheetView>
  </sheetViews>
  <sheetFormatPr defaultColWidth="12" defaultRowHeight="11.25"/>
  <cols>
    <col min="1" max="16384" width="12" style="73" customWidth="1"/>
  </cols>
  <sheetData>
    <row r="1" spans="1:9" ht="39" customHeight="1">
      <c r="A1" s="83" t="s">
        <v>240</v>
      </c>
      <c r="B1" s="83"/>
      <c r="C1" s="83"/>
      <c r="D1" s="83"/>
      <c r="E1" s="83"/>
      <c r="F1" s="83"/>
      <c r="G1" s="83"/>
      <c r="H1" s="83"/>
      <c r="I1" s="83"/>
    </row>
    <row r="2" spans="1:26" ht="19.5">
      <c r="A2" s="84" t="s">
        <v>106</v>
      </c>
      <c r="B2" s="84"/>
      <c r="C2" s="84"/>
      <c r="D2" s="84"/>
      <c r="E2" s="84"/>
      <c r="F2" s="84"/>
      <c r="G2" s="84"/>
      <c r="H2" s="84"/>
      <c r="I2" s="84"/>
      <c r="J2" s="84"/>
      <c r="K2" s="84"/>
      <c r="L2" s="72"/>
      <c r="M2" s="72"/>
      <c r="N2" s="72"/>
      <c r="O2" s="72"/>
      <c r="P2" s="72"/>
      <c r="Q2" s="72"/>
      <c r="R2" s="72"/>
      <c r="S2" s="72"/>
      <c r="T2" s="72"/>
      <c r="U2" s="72"/>
      <c r="V2" s="72"/>
      <c r="W2" s="72"/>
      <c r="X2" s="72"/>
      <c r="Y2" s="72"/>
      <c r="Z2" s="72"/>
    </row>
    <row r="3" spans="1:26" ht="45.75" customHeight="1">
      <c r="A3" s="81" t="s">
        <v>224</v>
      </c>
      <c r="B3" s="81"/>
      <c r="C3" s="81"/>
      <c r="D3" s="81"/>
      <c r="E3" s="81"/>
      <c r="F3" s="81"/>
      <c r="G3" s="81"/>
      <c r="H3" s="81"/>
      <c r="I3" s="81"/>
      <c r="J3" s="81"/>
      <c r="K3" s="81"/>
      <c r="L3" s="81"/>
      <c r="M3" s="81"/>
      <c r="N3" s="74"/>
      <c r="O3" s="74"/>
      <c r="P3" s="74"/>
      <c r="Q3" s="74"/>
      <c r="R3" s="74"/>
      <c r="S3" s="74"/>
      <c r="T3" s="74"/>
      <c r="U3" s="74"/>
      <c r="V3" s="74"/>
      <c r="W3" s="74"/>
      <c r="X3" s="74"/>
      <c r="Y3" s="74"/>
      <c r="Z3" s="74"/>
    </row>
    <row r="4" spans="1:26" ht="19.5">
      <c r="A4" s="85" t="s">
        <v>128</v>
      </c>
      <c r="B4" s="85"/>
      <c r="C4" s="85"/>
      <c r="D4" s="85"/>
      <c r="E4" s="85"/>
      <c r="F4" s="85"/>
      <c r="G4" s="85"/>
      <c r="H4" s="85"/>
      <c r="I4" s="85"/>
      <c r="J4" s="85"/>
      <c r="K4" s="85"/>
      <c r="L4" s="72"/>
      <c r="M4" s="72"/>
      <c r="N4" s="72"/>
      <c r="O4" s="72"/>
      <c r="P4" s="72"/>
      <c r="Q4" s="72"/>
      <c r="R4" s="72"/>
      <c r="S4" s="72"/>
      <c r="T4" s="72"/>
      <c r="U4" s="72"/>
      <c r="V4" s="72"/>
      <c r="W4" s="72"/>
      <c r="X4" s="72"/>
      <c r="Y4" s="72"/>
      <c r="Z4" s="72"/>
    </row>
    <row r="5" spans="1:26" ht="195" customHeight="1">
      <c r="A5" s="86" t="s">
        <v>225</v>
      </c>
      <c r="B5" s="86"/>
      <c r="C5" s="86"/>
      <c r="D5" s="86"/>
      <c r="E5" s="86"/>
      <c r="F5" s="86"/>
      <c r="G5" s="86"/>
      <c r="H5" s="86"/>
      <c r="I5" s="86"/>
      <c r="J5" s="86"/>
      <c r="K5" s="86"/>
      <c r="L5" s="86"/>
      <c r="M5" s="86"/>
      <c r="N5" s="86"/>
      <c r="O5" s="86"/>
      <c r="P5" s="86"/>
      <c r="Q5" s="86"/>
      <c r="R5" s="86"/>
      <c r="S5" s="86"/>
      <c r="T5" s="86"/>
      <c r="U5" s="86"/>
      <c r="V5" s="86"/>
      <c r="W5" s="86"/>
      <c r="X5" s="86"/>
      <c r="Y5" s="86"/>
      <c r="Z5" s="86"/>
    </row>
    <row r="6" spans="1:26" ht="19.5">
      <c r="A6" s="85" t="s">
        <v>69</v>
      </c>
      <c r="B6" s="85"/>
      <c r="C6" s="85"/>
      <c r="D6" s="85"/>
      <c r="E6" s="85"/>
      <c r="F6" s="85"/>
      <c r="G6" s="85"/>
      <c r="H6" s="85"/>
      <c r="I6" s="85"/>
      <c r="J6" s="85"/>
      <c r="K6" s="85"/>
      <c r="L6" s="72"/>
      <c r="M6" s="72"/>
      <c r="N6" s="72"/>
      <c r="O6" s="72"/>
      <c r="P6" s="72"/>
      <c r="Q6" s="72"/>
      <c r="R6" s="72"/>
      <c r="S6" s="72"/>
      <c r="T6" s="72"/>
      <c r="U6" s="72"/>
      <c r="V6" s="72"/>
      <c r="W6" s="72"/>
      <c r="X6" s="72"/>
      <c r="Y6" s="72"/>
      <c r="Z6" s="72"/>
    </row>
    <row r="7" spans="1:26" ht="11.25">
      <c r="A7" s="87" t="s">
        <v>226</v>
      </c>
      <c r="B7" s="87"/>
      <c r="C7" s="87"/>
      <c r="D7" s="87"/>
      <c r="E7" s="87"/>
      <c r="F7" s="87"/>
      <c r="G7" s="87"/>
      <c r="H7" s="87"/>
      <c r="I7" s="87"/>
      <c r="J7" s="87"/>
      <c r="K7" s="87"/>
      <c r="L7" s="87"/>
      <c r="M7" s="87"/>
      <c r="N7" s="87"/>
      <c r="O7" s="87"/>
      <c r="P7" s="87"/>
      <c r="Q7" s="87"/>
      <c r="R7" s="87"/>
      <c r="S7" s="87"/>
      <c r="T7" s="87"/>
      <c r="U7" s="87"/>
      <c r="V7" s="87"/>
      <c r="W7" s="87"/>
      <c r="X7" s="87"/>
      <c r="Y7" s="87"/>
      <c r="Z7" s="87"/>
    </row>
    <row r="8" spans="1:26" ht="11.25">
      <c r="A8" s="72" t="s">
        <v>227</v>
      </c>
      <c r="B8" s="72"/>
      <c r="C8" s="72"/>
      <c r="D8" s="72"/>
      <c r="E8" s="72"/>
      <c r="F8" s="72"/>
      <c r="G8" s="72"/>
      <c r="H8" s="72"/>
      <c r="I8" s="72"/>
      <c r="J8" s="72"/>
      <c r="K8" s="72"/>
      <c r="L8" s="72"/>
      <c r="M8" s="72"/>
      <c r="N8" s="72"/>
      <c r="O8" s="72"/>
      <c r="P8" s="72"/>
      <c r="Q8" s="72"/>
      <c r="R8" s="72"/>
      <c r="S8" s="72"/>
      <c r="T8" s="72"/>
      <c r="U8" s="72"/>
      <c r="V8" s="72"/>
      <c r="W8" s="72"/>
      <c r="X8" s="72"/>
      <c r="Y8" s="72"/>
      <c r="Z8" s="72"/>
    </row>
    <row r="9" spans="1:26" ht="11.25">
      <c r="A9" s="72" t="s">
        <v>228</v>
      </c>
      <c r="B9" s="72"/>
      <c r="C9" s="72"/>
      <c r="D9" s="72"/>
      <c r="E9" s="72"/>
      <c r="F9" s="72"/>
      <c r="G9" s="72"/>
      <c r="H9" s="72"/>
      <c r="I9" s="72"/>
      <c r="J9" s="72"/>
      <c r="K9" s="72"/>
      <c r="L9" s="72"/>
      <c r="M9" s="72"/>
      <c r="N9" s="72"/>
      <c r="O9" s="72"/>
      <c r="P9" s="72"/>
      <c r="Q9" s="72"/>
      <c r="R9" s="72"/>
      <c r="S9" s="72"/>
      <c r="T9" s="72"/>
      <c r="U9" s="72"/>
      <c r="V9" s="72"/>
      <c r="W9" s="72"/>
      <c r="X9" s="72"/>
      <c r="Y9" s="72"/>
      <c r="Z9" s="72"/>
    </row>
    <row r="10" spans="1:26" ht="11.25">
      <c r="A10" s="72" t="s">
        <v>229</v>
      </c>
      <c r="B10" s="72"/>
      <c r="C10" s="72"/>
      <c r="D10" s="72"/>
      <c r="E10" s="72"/>
      <c r="F10" s="72"/>
      <c r="G10" s="72"/>
      <c r="H10" s="72"/>
      <c r="I10" s="72"/>
      <c r="J10" s="72"/>
      <c r="K10" s="72"/>
      <c r="L10" s="72"/>
      <c r="M10" s="72"/>
      <c r="N10" s="72"/>
      <c r="O10" s="72"/>
      <c r="P10" s="72"/>
      <c r="Q10" s="72"/>
      <c r="R10" s="72"/>
      <c r="S10" s="72"/>
      <c r="T10" s="72"/>
      <c r="U10" s="72"/>
      <c r="V10" s="72"/>
      <c r="W10" s="72"/>
      <c r="X10" s="72"/>
      <c r="Y10" s="72"/>
      <c r="Z10" s="72"/>
    </row>
    <row r="11" spans="1:26" ht="11.25">
      <c r="A11" s="72" t="s">
        <v>230</v>
      </c>
      <c r="B11" s="72"/>
      <c r="C11" s="72"/>
      <c r="D11" s="72"/>
      <c r="E11" s="72"/>
      <c r="F11" s="72"/>
      <c r="G11" s="72"/>
      <c r="H11" s="72"/>
      <c r="I11" s="72"/>
      <c r="J11" s="72"/>
      <c r="K11" s="72"/>
      <c r="L11" s="72"/>
      <c r="M11" s="72"/>
      <c r="N11" s="72"/>
      <c r="O11" s="72"/>
      <c r="P11" s="72"/>
      <c r="Q11" s="72"/>
      <c r="R11" s="72"/>
      <c r="S11" s="72"/>
      <c r="T11" s="72"/>
      <c r="U11" s="72"/>
      <c r="V11" s="72"/>
      <c r="W11" s="72"/>
      <c r="X11" s="72"/>
      <c r="Y11" s="72"/>
      <c r="Z11" s="72"/>
    </row>
    <row r="12" spans="1:26" ht="11.25">
      <c r="A12" s="72" t="s">
        <v>231</v>
      </c>
      <c r="B12" s="72"/>
      <c r="C12" s="72"/>
      <c r="D12" s="72"/>
      <c r="E12" s="72"/>
      <c r="F12" s="72"/>
      <c r="G12" s="72"/>
      <c r="H12" s="72"/>
      <c r="I12" s="72"/>
      <c r="J12" s="72"/>
      <c r="K12" s="72"/>
      <c r="L12" s="72"/>
      <c r="M12" s="72"/>
      <c r="N12" s="72"/>
      <c r="O12" s="72"/>
      <c r="P12" s="72"/>
      <c r="Q12" s="72"/>
      <c r="R12" s="72"/>
      <c r="S12" s="72"/>
      <c r="T12" s="72"/>
      <c r="U12" s="72"/>
      <c r="V12" s="72"/>
      <c r="W12" s="72"/>
      <c r="X12" s="72"/>
      <c r="Y12" s="72"/>
      <c r="Z12" s="72"/>
    </row>
    <row r="13" spans="1:26" ht="11.25">
      <c r="A13" s="72" t="s">
        <v>232</v>
      </c>
      <c r="B13" s="72"/>
      <c r="C13" s="72"/>
      <c r="D13" s="72"/>
      <c r="E13" s="72"/>
      <c r="F13" s="72"/>
      <c r="G13" s="72"/>
      <c r="H13" s="72"/>
      <c r="I13" s="72"/>
      <c r="J13" s="72"/>
      <c r="K13" s="72"/>
      <c r="L13" s="72"/>
      <c r="M13" s="72"/>
      <c r="N13" s="72"/>
      <c r="O13" s="72"/>
      <c r="P13" s="72"/>
      <c r="Q13" s="72"/>
      <c r="R13" s="72"/>
      <c r="S13" s="72"/>
      <c r="T13" s="72"/>
      <c r="U13" s="72"/>
      <c r="V13" s="72"/>
      <c r="W13" s="72"/>
      <c r="X13" s="72"/>
      <c r="Y13" s="72"/>
      <c r="Z13" s="72"/>
    </row>
    <row r="14" spans="1:26" ht="11.25">
      <c r="A14" s="72" t="s">
        <v>233</v>
      </c>
      <c r="B14" s="72"/>
      <c r="C14" s="72"/>
      <c r="D14" s="72"/>
      <c r="E14" s="72"/>
      <c r="F14" s="72"/>
      <c r="G14" s="72"/>
      <c r="H14" s="72"/>
      <c r="I14" s="72"/>
      <c r="J14" s="72"/>
      <c r="K14" s="72"/>
      <c r="L14" s="72"/>
      <c r="M14" s="72"/>
      <c r="N14" s="72"/>
      <c r="O14" s="72"/>
      <c r="P14" s="72"/>
      <c r="Q14" s="72"/>
      <c r="R14" s="72"/>
      <c r="S14" s="72"/>
      <c r="T14" s="72"/>
      <c r="U14" s="72"/>
      <c r="V14" s="72"/>
      <c r="W14" s="72"/>
      <c r="X14" s="72"/>
      <c r="Y14" s="72"/>
      <c r="Z14" s="72"/>
    </row>
    <row r="15" spans="1:26" ht="11.25">
      <c r="A15" s="72" t="s">
        <v>234</v>
      </c>
      <c r="B15" s="72"/>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1:26" ht="11.25">
      <c r="A16" s="72" t="s">
        <v>235</v>
      </c>
      <c r="B16" s="72"/>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ht="19.5">
      <c r="A17" s="75" t="s">
        <v>236</v>
      </c>
      <c r="B17" s="76"/>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ht="27" customHeight="1">
      <c r="A18" s="81" t="s">
        <v>237</v>
      </c>
      <c r="B18" s="81"/>
      <c r="C18" s="81"/>
      <c r="D18" s="81"/>
      <c r="E18" s="81"/>
      <c r="F18" s="81"/>
      <c r="G18" s="81"/>
      <c r="H18" s="81"/>
      <c r="I18" s="81"/>
      <c r="J18" s="81"/>
      <c r="K18" s="81"/>
      <c r="L18" s="81"/>
      <c r="M18" s="81"/>
      <c r="N18" s="74"/>
      <c r="O18" s="74"/>
      <c r="P18" s="74"/>
      <c r="Q18" s="74"/>
      <c r="R18" s="74"/>
      <c r="S18" s="74"/>
      <c r="T18" s="74"/>
      <c r="U18" s="74"/>
      <c r="V18" s="74"/>
      <c r="W18" s="74"/>
      <c r="X18" s="74"/>
      <c r="Y18" s="74"/>
      <c r="Z18" s="74"/>
    </row>
    <row r="19" spans="1:26" ht="19.5">
      <c r="A19" s="82" t="s">
        <v>238</v>
      </c>
      <c r="B19" s="82"/>
      <c r="C19" s="82"/>
      <c r="D19" s="82"/>
      <c r="E19" s="82"/>
      <c r="F19" s="82"/>
      <c r="G19" s="82"/>
      <c r="H19" s="82"/>
      <c r="I19" s="82"/>
      <c r="J19" s="82"/>
      <c r="K19" s="77"/>
      <c r="L19" s="77"/>
      <c r="M19" s="77"/>
      <c r="N19" s="77"/>
      <c r="O19" s="77"/>
      <c r="P19" s="77"/>
      <c r="Q19" s="77"/>
      <c r="R19" s="77"/>
      <c r="S19" s="77"/>
      <c r="T19" s="77"/>
      <c r="U19" s="77"/>
      <c r="V19" s="77"/>
      <c r="W19" s="77"/>
      <c r="X19" s="77"/>
      <c r="Y19" s="77"/>
      <c r="Z19" s="77"/>
    </row>
    <row r="20" spans="1:26" ht="39" customHeight="1">
      <c r="A20" s="81" t="s">
        <v>239</v>
      </c>
      <c r="B20" s="81"/>
      <c r="C20" s="81"/>
      <c r="D20" s="81"/>
      <c r="E20" s="81"/>
      <c r="F20" s="81"/>
      <c r="G20" s="81"/>
      <c r="H20" s="81"/>
      <c r="I20" s="81"/>
      <c r="J20" s="81"/>
      <c r="K20" s="81"/>
      <c r="L20" s="81"/>
      <c r="M20" s="81"/>
      <c r="N20" s="74"/>
      <c r="O20" s="74"/>
      <c r="P20" s="74"/>
      <c r="Q20" s="74"/>
      <c r="R20" s="74"/>
      <c r="S20" s="74"/>
      <c r="T20" s="74"/>
      <c r="U20" s="74"/>
      <c r="V20" s="74"/>
      <c r="W20" s="74"/>
      <c r="X20" s="74"/>
      <c r="Y20" s="74"/>
      <c r="Z20" s="74"/>
    </row>
  </sheetData>
  <sheetProtection/>
  <mergeCells count="10">
    <mergeCell ref="A18:M18"/>
    <mergeCell ref="A19:J19"/>
    <mergeCell ref="A20:M20"/>
    <mergeCell ref="A1:I1"/>
    <mergeCell ref="A2:K2"/>
    <mergeCell ref="A3:M3"/>
    <mergeCell ref="A4:K4"/>
    <mergeCell ref="A5:Z5"/>
    <mergeCell ref="A6:K6"/>
    <mergeCell ref="A7:Z7"/>
  </mergeCells>
  <printOptions horizontalCentered="1"/>
  <pageMargins left="0.7874015748031495" right="0.7874015748031495" top="0.39370078740157477" bottom="0.7874015748031495" header="0.4999999924907534" footer="0.4999999924907534"/>
  <pageSetup fitToHeight="1" fitToWidth="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3" sqref="A3"/>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1" t="s">
        <v>105</v>
      </c>
      <c r="B1" s="91"/>
      <c r="C1" s="91"/>
      <c r="D1" s="9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7" t="s">
        <v>242</v>
      </c>
      <c r="B3" s="1"/>
      <c r="C3" s="1"/>
      <c r="D3" s="2" t="s">
        <v>197</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8" t="s">
        <v>182</v>
      </c>
      <c r="B4" s="89"/>
      <c r="C4" s="90" t="s">
        <v>63</v>
      </c>
      <c r="D4" s="90"/>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4" t="s">
        <v>2</v>
      </c>
      <c r="B5" s="32" t="s">
        <v>97</v>
      </c>
      <c r="C5" s="14" t="s">
        <v>2</v>
      </c>
      <c r="D5" s="22" t="s">
        <v>97</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3" t="s">
        <v>28</v>
      </c>
      <c r="B6" s="35">
        <v>3140.66</v>
      </c>
      <c r="C6" s="33" t="s">
        <v>22</v>
      </c>
      <c r="D6" s="35">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5" t="s">
        <v>134</v>
      </c>
      <c r="B7" s="35">
        <v>3029.85</v>
      </c>
      <c r="C7" s="20" t="s">
        <v>32</v>
      </c>
      <c r="D7" s="35">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39" t="s">
        <v>111</v>
      </c>
      <c r="B8" s="35">
        <v>110.81</v>
      </c>
      <c r="C8" s="20" t="s">
        <v>183</v>
      </c>
      <c r="D8" s="35">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5" t="s">
        <v>148</v>
      </c>
      <c r="B9" s="35">
        <v>0</v>
      </c>
      <c r="C9" s="20" t="s">
        <v>101</v>
      </c>
      <c r="D9" s="35">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5" t="s">
        <v>93</v>
      </c>
      <c r="B10" s="35">
        <v>124.91</v>
      </c>
      <c r="C10" s="20" t="s">
        <v>156</v>
      </c>
      <c r="D10" s="35">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5" t="s">
        <v>193</v>
      </c>
      <c r="B11" s="35">
        <v>0</v>
      </c>
      <c r="C11" s="20" t="s">
        <v>31</v>
      </c>
      <c r="D11" s="35">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5" t="s">
        <v>20</v>
      </c>
      <c r="B12" s="35">
        <v>0</v>
      </c>
      <c r="C12" s="20" t="s">
        <v>201</v>
      </c>
      <c r="D12" s="35">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0" t="s">
        <v>7</v>
      </c>
      <c r="B13" s="35">
        <v>0</v>
      </c>
      <c r="C13" s="20" t="s">
        <v>117</v>
      </c>
      <c r="D13" s="35">
        <v>2961.44</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5"/>
      <c r="B14" s="36"/>
      <c r="C14" s="20" t="s">
        <v>47</v>
      </c>
      <c r="D14" s="35">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5"/>
      <c r="B15" s="35"/>
      <c r="C15" s="20" t="s">
        <v>102</v>
      </c>
      <c r="D15" s="35">
        <v>160.13</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6"/>
      <c r="B16" s="35"/>
      <c r="C16" s="20" t="s">
        <v>92</v>
      </c>
      <c r="D16" s="35">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5"/>
      <c r="B17" s="35"/>
      <c r="C17" s="20" t="s">
        <v>202</v>
      </c>
      <c r="D17" s="35">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5"/>
      <c r="B18" s="35"/>
      <c r="C18" s="20" t="s">
        <v>172</v>
      </c>
      <c r="D18" s="35">
        <v>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5"/>
      <c r="B19" s="35"/>
      <c r="C19" s="20" t="s">
        <v>60</v>
      </c>
      <c r="D19" s="35">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5"/>
      <c r="B20" s="35"/>
      <c r="C20" s="20" t="s">
        <v>88</v>
      </c>
      <c r="D20" s="35">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5"/>
      <c r="B21" s="35"/>
      <c r="C21" s="17" t="s">
        <v>68</v>
      </c>
      <c r="D21" s="35">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5"/>
      <c r="B22" s="35"/>
      <c r="C22" s="17" t="s">
        <v>200</v>
      </c>
      <c r="D22" s="35">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5"/>
      <c r="B23" s="35"/>
      <c r="C23" s="17" t="s">
        <v>181</v>
      </c>
      <c r="D23" s="35">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5"/>
      <c r="B24" s="35"/>
      <c r="C24" s="17" t="s">
        <v>139</v>
      </c>
      <c r="D24" s="35">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6"/>
      <c r="B25" s="35"/>
      <c r="C25" s="17" t="s">
        <v>174</v>
      </c>
      <c r="D25" s="35">
        <v>144</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8"/>
      <c r="B26" s="36"/>
      <c r="C26" s="17" t="s">
        <v>76</v>
      </c>
      <c r="D26" s="60">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8"/>
      <c r="B27" s="36"/>
      <c r="C27" s="21" t="s">
        <v>159</v>
      </c>
      <c r="D27" s="35">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8"/>
      <c r="B28" s="36"/>
      <c r="C28" s="17" t="s">
        <v>165</v>
      </c>
      <c r="D28" s="61">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19"/>
      <c r="B29" s="36"/>
      <c r="C29" s="21" t="s">
        <v>189</v>
      </c>
      <c r="D29" s="60">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6"/>
      <c r="B30" s="35"/>
      <c r="C30" s="21" t="s">
        <v>52</v>
      </c>
      <c r="D30" s="60">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6"/>
      <c r="B31" s="35"/>
      <c r="C31" s="21" t="s">
        <v>199</v>
      </c>
      <c r="D31" s="60">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6"/>
      <c r="B32" s="35"/>
      <c r="C32" s="21" t="s">
        <v>163</v>
      </c>
      <c r="D32" s="60">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6"/>
      <c r="B33" s="35"/>
      <c r="C33" s="21" t="s">
        <v>118</v>
      </c>
      <c r="D33" s="35">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4" t="s">
        <v>40</v>
      </c>
      <c r="B34" s="38">
        <f>SUM(B6+B9+B10+B11+B12+B13)</f>
        <v>3265.5699999999997</v>
      </c>
      <c r="C34" s="24" t="s">
        <v>33</v>
      </c>
      <c r="D34" s="37">
        <f>SUM(D6+D7+D8+D9+D10+D11+D12+D13+D14+D15+D16+D17+D18+D19+D20+D21+D22+D23+D24+D25+D26+D27+D28+D29+D30+D31+D32+D33)</f>
        <v>3265.57</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1" t="s">
        <v>175</v>
      </c>
      <c r="B35" s="35">
        <v>0</v>
      </c>
      <c r="C35" s="20" t="s">
        <v>214</v>
      </c>
      <c r="D35" s="36">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19" t="s">
        <v>223</v>
      </c>
      <c r="B36" s="34">
        <f>SUM(B34+B35)</f>
        <v>3265.5699999999997</v>
      </c>
      <c r="C36" s="14" t="s">
        <v>37</v>
      </c>
      <c r="D36" s="37">
        <f>SUM(D34+D35)</f>
        <v>3265.57</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3" sqref="A3"/>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1" t="s">
        <v>195</v>
      </c>
      <c r="B1" s="91"/>
      <c r="C1" s="91"/>
      <c r="D1" s="91"/>
      <c r="E1" s="91"/>
      <c r="F1" s="9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7" t="s">
        <v>242</v>
      </c>
      <c r="B3" s="1"/>
      <c r="C3" s="1"/>
      <c r="E3" s="1"/>
      <c r="F3" s="2" t="s">
        <v>197</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8" t="s">
        <v>182</v>
      </c>
      <c r="B4" s="88"/>
      <c r="C4" s="90" t="s">
        <v>63</v>
      </c>
      <c r="D4" s="90"/>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4" t="s">
        <v>2</v>
      </c>
      <c r="B5" s="14" t="s">
        <v>97</v>
      </c>
      <c r="C5" s="14" t="s">
        <v>2</v>
      </c>
      <c r="D5" s="48" t="s">
        <v>113</v>
      </c>
      <c r="E5" s="18" t="s">
        <v>19</v>
      </c>
      <c r="F5" s="18" t="s">
        <v>59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49" t="s">
        <v>205</v>
      </c>
      <c r="B6" s="35">
        <v>3140.66</v>
      </c>
      <c r="C6" s="18" t="s">
        <v>22</v>
      </c>
      <c r="D6" s="35">
        <v>0</v>
      </c>
      <c r="E6" s="35">
        <v>0</v>
      </c>
      <c r="F6" s="35">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5" t="s">
        <v>85</v>
      </c>
      <c r="B7" s="35">
        <v>3140.66</v>
      </c>
      <c r="C7" s="17" t="s">
        <v>32</v>
      </c>
      <c r="D7" s="35">
        <v>0</v>
      </c>
      <c r="E7" s="35">
        <v>0</v>
      </c>
      <c r="F7" s="35">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39" t="s">
        <v>217</v>
      </c>
      <c r="B8" s="35">
        <v>0</v>
      </c>
      <c r="C8" s="17" t="s">
        <v>183</v>
      </c>
      <c r="D8" s="35">
        <v>0</v>
      </c>
      <c r="E8" s="35">
        <v>0</v>
      </c>
      <c r="F8" s="35">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5"/>
      <c r="B9" s="35"/>
      <c r="C9" s="17" t="s">
        <v>101</v>
      </c>
      <c r="D9" s="35">
        <v>0</v>
      </c>
      <c r="E9" s="35">
        <v>0</v>
      </c>
      <c r="F9" s="35">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5" t="s">
        <v>91</v>
      </c>
      <c r="B10" s="35">
        <v>0</v>
      </c>
      <c r="C10" s="17" t="s">
        <v>156</v>
      </c>
      <c r="D10" s="35">
        <v>0</v>
      </c>
      <c r="E10" s="35">
        <v>0</v>
      </c>
      <c r="F10" s="35">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5" t="s">
        <v>85</v>
      </c>
      <c r="B11" s="35">
        <v>0</v>
      </c>
      <c r="C11" s="17" t="s">
        <v>31</v>
      </c>
      <c r="D11" s="35">
        <v>0</v>
      </c>
      <c r="E11" s="35">
        <v>0</v>
      </c>
      <c r="F11" s="35">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5" t="s">
        <v>217</v>
      </c>
      <c r="B12" s="35">
        <v>0</v>
      </c>
      <c r="C12" s="17" t="s">
        <v>201</v>
      </c>
      <c r="D12" s="35">
        <v>0</v>
      </c>
      <c r="E12" s="35">
        <v>0</v>
      </c>
      <c r="F12" s="35">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0"/>
      <c r="B13" s="35"/>
      <c r="C13" s="17" t="s">
        <v>117</v>
      </c>
      <c r="D13" s="35">
        <v>2855.9</v>
      </c>
      <c r="E13" s="35">
        <v>2855.9</v>
      </c>
      <c r="F13" s="35">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5"/>
      <c r="B14" s="36"/>
      <c r="C14" s="17" t="s">
        <v>47</v>
      </c>
      <c r="D14" s="35">
        <v>0</v>
      </c>
      <c r="E14" s="35">
        <v>0</v>
      </c>
      <c r="F14" s="35">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5"/>
      <c r="B15" s="35"/>
      <c r="C15" s="17" t="s">
        <v>102</v>
      </c>
      <c r="D15" s="35">
        <v>147.99</v>
      </c>
      <c r="E15" s="35">
        <v>147.99</v>
      </c>
      <c r="F15" s="35">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6"/>
      <c r="B16" s="35"/>
      <c r="C16" s="17" t="s">
        <v>92</v>
      </c>
      <c r="D16" s="35">
        <v>0</v>
      </c>
      <c r="E16" s="35">
        <v>0</v>
      </c>
      <c r="F16" s="35">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5"/>
      <c r="B17" s="35"/>
      <c r="C17" s="17" t="s">
        <v>202</v>
      </c>
      <c r="D17" s="35">
        <v>0</v>
      </c>
      <c r="E17" s="35">
        <v>0</v>
      </c>
      <c r="F17" s="35">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5"/>
      <c r="B18" s="35"/>
      <c r="C18" s="17" t="s">
        <v>172</v>
      </c>
      <c r="D18" s="35">
        <v>0</v>
      </c>
      <c r="E18" s="35">
        <v>0</v>
      </c>
      <c r="F18" s="35">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5"/>
      <c r="B19" s="35"/>
      <c r="C19" s="17" t="s">
        <v>60</v>
      </c>
      <c r="D19" s="35">
        <v>0</v>
      </c>
      <c r="E19" s="35">
        <v>0</v>
      </c>
      <c r="F19" s="35">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5"/>
      <c r="B20" s="35"/>
      <c r="C20" s="17" t="s">
        <v>88</v>
      </c>
      <c r="D20" s="35">
        <v>0</v>
      </c>
      <c r="E20" s="35">
        <v>0</v>
      </c>
      <c r="F20" s="35">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5"/>
      <c r="B21" s="35"/>
      <c r="C21" s="17" t="s">
        <v>68</v>
      </c>
      <c r="D21" s="35">
        <v>0</v>
      </c>
      <c r="E21" s="35">
        <v>0</v>
      </c>
      <c r="F21" s="35">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5"/>
      <c r="B22" s="35"/>
      <c r="C22" s="17" t="s">
        <v>200</v>
      </c>
      <c r="D22" s="35">
        <v>0</v>
      </c>
      <c r="E22" s="35">
        <v>0</v>
      </c>
      <c r="F22" s="35">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5"/>
      <c r="B23" s="35"/>
      <c r="C23" s="17" t="s">
        <v>181</v>
      </c>
      <c r="D23" s="35">
        <v>0</v>
      </c>
      <c r="E23" s="35">
        <v>0</v>
      </c>
      <c r="F23" s="35">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5"/>
      <c r="B24" s="35"/>
      <c r="C24" s="17" t="s">
        <v>139</v>
      </c>
      <c r="D24" s="35">
        <v>0</v>
      </c>
      <c r="E24" s="35">
        <v>0</v>
      </c>
      <c r="F24" s="35">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6"/>
      <c r="B25" s="35"/>
      <c r="C25" s="17" t="s">
        <v>174</v>
      </c>
      <c r="D25" s="35">
        <v>136.77</v>
      </c>
      <c r="E25" s="35">
        <v>136.77</v>
      </c>
      <c r="F25" s="35">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8"/>
      <c r="B26" s="36"/>
      <c r="C26" s="17" t="s">
        <v>76</v>
      </c>
      <c r="D26" s="35">
        <v>0</v>
      </c>
      <c r="E26" s="35">
        <v>0</v>
      </c>
      <c r="F26" s="35">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8"/>
      <c r="B27" s="36"/>
      <c r="C27" s="17" t="s">
        <v>159</v>
      </c>
      <c r="D27" s="35">
        <v>0</v>
      </c>
      <c r="E27" s="35">
        <v>0</v>
      </c>
      <c r="F27" s="35">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8"/>
      <c r="B28" s="36"/>
      <c r="C28" s="17" t="s">
        <v>165</v>
      </c>
      <c r="D28" s="35">
        <v>0</v>
      </c>
      <c r="E28" s="35">
        <v>0</v>
      </c>
      <c r="F28" s="35">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19"/>
      <c r="B29" s="36"/>
      <c r="C29" s="17" t="s">
        <v>189</v>
      </c>
      <c r="D29" s="35">
        <v>0</v>
      </c>
      <c r="E29" s="35">
        <v>0</v>
      </c>
      <c r="F29" s="35">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6"/>
      <c r="B30" s="35"/>
      <c r="C30" s="17" t="s">
        <v>52</v>
      </c>
      <c r="D30" s="35">
        <v>0</v>
      </c>
      <c r="E30" s="35">
        <v>0</v>
      </c>
      <c r="F30" s="35">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6"/>
      <c r="B31" s="35"/>
      <c r="C31" s="17" t="s">
        <v>199</v>
      </c>
      <c r="D31" s="35">
        <v>0</v>
      </c>
      <c r="E31" s="35">
        <v>0</v>
      </c>
      <c r="F31" s="35">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6"/>
      <c r="B32" s="35"/>
      <c r="C32" s="17" t="s">
        <v>163</v>
      </c>
      <c r="D32" s="35">
        <v>0</v>
      </c>
      <c r="E32" s="35">
        <v>0</v>
      </c>
      <c r="F32" s="35">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6"/>
      <c r="B33" s="35"/>
      <c r="C33" s="17" t="s">
        <v>118</v>
      </c>
      <c r="D33" s="35">
        <v>0</v>
      </c>
      <c r="E33" s="35">
        <v>0</v>
      </c>
      <c r="F33" s="35">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4"/>
      <c r="B34" s="36"/>
      <c r="C34" s="24" t="s">
        <v>33</v>
      </c>
      <c r="D34" s="37">
        <f>SUM(D6+D7+D8+D9+D10+D11+D12+D13+D14+D15+D16+D17+D18+D19+D20+D21+D22+D23+D24+D25+D26+D27+D28+D29+D30+D31+D32+D33)</f>
        <v>3140.6600000000003</v>
      </c>
      <c r="E34" s="37">
        <f>SUM(E6+E7+E8+E9+E10+E11+E12+E13+E14+E15+E16+E17+E18+E19+E20+E21+E22+E23+E24+E25+E26+E27+E28+E29+E30+E31+E32+E33)</f>
        <v>3140.6600000000003</v>
      </c>
      <c r="F34" s="37">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50"/>
      <c r="C35" s="17" t="s">
        <v>214</v>
      </c>
      <c r="D35" s="36">
        <f>B36-D34</f>
        <v>0</v>
      </c>
      <c r="E35" s="37">
        <f>B7+B11-E34</f>
        <v>0</v>
      </c>
      <c r="F35" s="37">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19" t="s">
        <v>223</v>
      </c>
      <c r="B36" s="35">
        <v>3140.66</v>
      </c>
      <c r="C36" s="14" t="s">
        <v>37</v>
      </c>
      <c r="D36" s="37">
        <f>SUM(D34+D35)</f>
        <v>3140.6600000000003</v>
      </c>
      <c r="E36" s="37">
        <f>SUM(E34+E35)</f>
        <v>3140.6600000000003</v>
      </c>
      <c r="F36" s="37">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2" sqref="A2"/>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1" t="s">
        <v>95</v>
      </c>
      <c r="B1" s="91"/>
      <c r="C1" s="91"/>
      <c r="D1" s="91"/>
      <c r="E1" s="91"/>
      <c r="F1" s="91"/>
      <c r="G1" s="91"/>
      <c r="H1" s="91"/>
      <c r="I1" s="91"/>
      <c r="J1" s="91"/>
      <c r="K1" s="91"/>
    </row>
    <row r="2" spans="1:11" ht="19.5" customHeight="1">
      <c r="A2" s="47" t="s">
        <v>242</v>
      </c>
      <c r="B2" s="11"/>
      <c r="C2" s="10"/>
      <c r="D2" s="8"/>
      <c r="E2" s="8"/>
      <c r="F2" s="8"/>
      <c r="G2" s="9"/>
      <c r="I2" s="9"/>
      <c r="K2" s="9" t="s">
        <v>108</v>
      </c>
    </row>
    <row r="3" spans="1:11" ht="19.5" customHeight="1">
      <c r="A3" s="92" t="s">
        <v>220</v>
      </c>
      <c r="B3" s="92" t="s">
        <v>54</v>
      </c>
      <c r="C3" s="92" t="s">
        <v>42</v>
      </c>
      <c r="D3" s="92" t="s">
        <v>155</v>
      </c>
      <c r="E3" s="92" t="s">
        <v>216</v>
      </c>
      <c r="F3" s="92" t="s">
        <v>59</v>
      </c>
      <c r="G3" s="92" t="s">
        <v>27</v>
      </c>
      <c r="H3" s="92" t="s">
        <v>15</v>
      </c>
      <c r="I3" s="92" t="s">
        <v>44</v>
      </c>
      <c r="J3" s="92" t="s">
        <v>131</v>
      </c>
      <c r="K3" s="93" t="s">
        <v>21</v>
      </c>
    </row>
    <row r="4" spans="1:11" ht="26.25" customHeight="1">
      <c r="A4" s="92"/>
      <c r="B4" s="88"/>
      <c r="C4" s="88"/>
      <c r="D4" s="92"/>
      <c r="E4" s="92"/>
      <c r="F4" s="92"/>
      <c r="G4" s="92"/>
      <c r="H4" s="92"/>
      <c r="I4" s="92"/>
      <c r="J4" s="92"/>
      <c r="K4" s="93"/>
    </row>
    <row r="5" spans="1:11" ht="19.5" customHeight="1">
      <c r="A5" s="14" t="s">
        <v>138</v>
      </c>
      <c r="B5" s="52" t="s">
        <v>138</v>
      </c>
      <c r="C5" s="52">
        <v>1</v>
      </c>
      <c r="D5" s="52">
        <v>2</v>
      </c>
      <c r="E5" s="52">
        <v>3</v>
      </c>
      <c r="F5" s="52">
        <v>4</v>
      </c>
      <c r="G5" s="52">
        <v>5</v>
      </c>
      <c r="H5" s="14">
        <v>6</v>
      </c>
      <c r="I5" s="14">
        <v>7</v>
      </c>
      <c r="J5" s="48">
        <v>8</v>
      </c>
      <c r="K5" s="53">
        <v>9</v>
      </c>
    </row>
    <row r="6" spans="1:11" ht="23.25" customHeight="1">
      <c r="A6" s="64"/>
      <c r="B6" s="62" t="s">
        <v>42</v>
      </c>
      <c r="C6" s="35">
        <v>3265.57</v>
      </c>
      <c r="D6" s="35">
        <v>3029.85</v>
      </c>
      <c r="E6" s="35">
        <v>110.81</v>
      </c>
      <c r="F6" s="35">
        <v>0</v>
      </c>
      <c r="G6" s="35">
        <v>124.91</v>
      </c>
      <c r="H6" s="63">
        <v>0</v>
      </c>
      <c r="I6" s="63">
        <v>0</v>
      </c>
      <c r="J6" s="63">
        <v>0</v>
      </c>
      <c r="K6" s="63">
        <v>0</v>
      </c>
    </row>
    <row r="7" spans="1:11" ht="23.25" customHeight="1">
      <c r="A7" s="64" t="s">
        <v>43</v>
      </c>
      <c r="B7" s="62" t="s">
        <v>145</v>
      </c>
      <c r="C7" s="35">
        <v>2961.44</v>
      </c>
      <c r="D7" s="35">
        <v>2745.77</v>
      </c>
      <c r="E7" s="35">
        <v>110.13</v>
      </c>
      <c r="F7" s="35">
        <v>0</v>
      </c>
      <c r="G7" s="35">
        <v>105.54</v>
      </c>
      <c r="H7" s="63">
        <v>0</v>
      </c>
      <c r="I7" s="63">
        <v>0</v>
      </c>
      <c r="J7" s="63">
        <v>0</v>
      </c>
      <c r="K7" s="63">
        <v>0</v>
      </c>
    </row>
    <row r="8" spans="1:11" ht="23.25" customHeight="1">
      <c r="A8" s="64" t="s">
        <v>170</v>
      </c>
      <c r="B8" s="62" t="s">
        <v>180</v>
      </c>
      <c r="C8" s="35">
        <v>2961.44</v>
      </c>
      <c r="D8" s="35">
        <v>2745.77</v>
      </c>
      <c r="E8" s="35">
        <v>110.13</v>
      </c>
      <c r="F8" s="35">
        <v>0</v>
      </c>
      <c r="G8" s="35">
        <v>105.54</v>
      </c>
      <c r="H8" s="63">
        <v>0</v>
      </c>
      <c r="I8" s="63">
        <v>0</v>
      </c>
      <c r="J8" s="63">
        <v>0</v>
      </c>
      <c r="K8" s="63">
        <v>0</v>
      </c>
    </row>
    <row r="9" spans="1:11" ht="23.25" customHeight="1">
      <c r="A9" s="64" t="s">
        <v>129</v>
      </c>
      <c r="B9" s="62" t="s">
        <v>87</v>
      </c>
      <c r="C9" s="35">
        <v>1586.22</v>
      </c>
      <c r="D9" s="35">
        <v>1370.55</v>
      </c>
      <c r="E9" s="35">
        <v>110.13</v>
      </c>
      <c r="F9" s="35">
        <v>0</v>
      </c>
      <c r="G9" s="35">
        <v>105.54</v>
      </c>
      <c r="H9" s="63">
        <v>0</v>
      </c>
      <c r="I9" s="63">
        <v>0</v>
      </c>
      <c r="J9" s="63">
        <v>0</v>
      </c>
      <c r="K9" s="63">
        <v>0</v>
      </c>
    </row>
    <row r="10" spans="1:11" ht="23.25" customHeight="1">
      <c r="A10" s="64" t="s">
        <v>179</v>
      </c>
      <c r="B10" s="62" t="s">
        <v>188</v>
      </c>
      <c r="C10" s="35">
        <v>248.39</v>
      </c>
      <c r="D10" s="35">
        <v>248.39</v>
      </c>
      <c r="E10" s="35">
        <v>0</v>
      </c>
      <c r="F10" s="35">
        <v>0</v>
      </c>
      <c r="G10" s="35">
        <v>0</v>
      </c>
      <c r="H10" s="63">
        <v>0</v>
      </c>
      <c r="I10" s="63">
        <v>0</v>
      </c>
      <c r="J10" s="63">
        <v>0</v>
      </c>
      <c r="K10" s="63">
        <v>0</v>
      </c>
    </row>
    <row r="11" spans="1:11" ht="23.25" customHeight="1">
      <c r="A11" s="64" t="s">
        <v>127</v>
      </c>
      <c r="B11" s="62" t="s">
        <v>150</v>
      </c>
      <c r="C11" s="35">
        <v>1019.52</v>
      </c>
      <c r="D11" s="35">
        <v>1019.52</v>
      </c>
      <c r="E11" s="35">
        <v>0</v>
      </c>
      <c r="F11" s="35">
        <v>0</v>
      </c>
      <c r="G11" s="35">
        <v>0</v>
      </c>
      <c r="H11" s="63">
        <v>0</v>
      </c>
      <c r="I11" s="63">
        <v>0</v>
      </c>
      <c r="J11" s="63">
        <v>0</v>
      </c>
      <c r="K11" s="63">
        <v>0</v>
      </c>
    </row>
    <row r="12" spans="1:11" ht="23.25" customHeight="1">
      <c r="A12" s="64" t="s">
        <v>110</v>
      </c>
      <c r="B12" s="62" t="s">
        <v>55</v>
      </c>
      <c r="C12" s="35">
        <v>107.31</v>
      </c>
      <c r="D12" s="35">
        <v>107.31</v>
      </c>
      <c r="E12" s="35">
        <v>0</v>
      </c>
      <c r="F12" s="35">
        <v>0</v>
      </c>
      <c r="G12" s="35">
        <v>0</v>
      </c>
      <c r="H12" s="63">
        <v>0</v>
      </c>
      <c r="I12" s="63">
        <v>0</v>
      </c>
      <c r="J12" s="63">
        <v>0</v>
      </c>
      <c r="K12" s="63">
        <v>0</v>
      </c>
    </row>
    <row r="13" spans="1:11" ht="23.25" customHeight="1">
      <c r="A13" s="64" t="s">
        <v>86</v>
      </c>
      <c r="B13" s="62" t="s">
        <v>26</v>
      </c>
      <c r="C13" s="35">
        <v>160.13</v>
      </c>
      <c r="D13" s="35">
        <v>147.99</v>
      </c>
      <c r="E13" s="35">
        <v>0</v>
      </c>
      <c r="F13" s="35">
        <v>0</v>
      </c>
      <c r="G13" s="35">
        <v>12.14</v>
      </c>
      <c r="H13" s="63">
        <v>0</v>
      </c>
      <c r="I13" s="63">
        <v>0</v>
      </c>
      <c r="J13" s="63">
        <v>0</v>
      </c>
      <c r="K13" s="63">
        <v>0</v>
      </c>
    </row>
    <row r="14" spans="1:11" ht="23.25" customHeight="1">
      <c r="A14" s="64" t="s">
        <v>90</v>
      </c>
      <c r="B14" s="62" t="s">
        <v>75</v>
      </c>
      <c r="C14" s="35">
        <v>160.13</v>
      </c>
      <c r="D14" s="35">
        <v>147.99</v>
      </c>
      <c r="E14" s="35">
        <v>0</v>
      </c>
      <c r="F14" s="35">
        <v>0</v>
      </c>
      <c r="G14" s="35">
        <v>12.14</v>
      </c>
      <c r="H14" s="63">
        <v>0</v>
      </c>
      <c r="I14" s="63">
        <v>0</v>
      </c>
      <c r="J14" s="63">
        <v>0</v>
      </c>
      <c r="K14" s="63">
        <v>0</v>
      </c>
    </row>
    <row r="15" spans="1:11" ht="23.25" customHeight="1">
      <c r="A15" s="64" t="s">
        <v>191</v>
      </c>
      <c r="B15" s="62" t="s">
        <v>30</v>
      </c>
      <c r="C15" s="35">
        <v>160.13</v>
      </c>
      <c r="D15" s="35">
        <v>147.99</v>
      </c>
      <c r="E15" s="35">
        <v>0</v>
      </c>
      <c r="F15" s="35">
        <v>0</v>
      </c>
      <c r="G15" s="35">
        <v>12.14</v>
      </c>
      <c r="H15" s="63">
        <v>0</v>
      </c>
      <c r="I15" s="63">
        <v>0</v>
      </c>
      <c r="J15" s="63">
        <v>0</v>
      </c>
      <c r="K15" s="63">
        <v>0</v>
      </c>
    </row>
    <row r="16" spans="1:11" ht="23.25" customHeight="1">
      <c r="A16" s="64" t="s">
        <v>74</v>
      </c>
      <c r="B16" s="62" t="s">
        <v>177</v>
      </c>
      <c r="C16" s="35">
        <v>144</v>
      </c>
      <c r="D16" s="35">
        <v>136.09</v>
      </c>
      <c r="E16" s="35">
        <v>0.68</v>
      </c>
      <c r="F16" s="35">
        <v>0</v>
      </c>
      <c r="G16" s="35">
        <v>7.23</v>
      </c>
      <c r="H16" s="63">
        <v>0</v>
      </c>
      <c r="I16" s="63">
        <v>0</v>
      </c>
      <c r="J16" s="63">
        <v>0</v>
      </c>
      <c r="K16" s="63">
        <v>0</v>
      </c>
    </row>
    <row r="17" spans="1:11" ht="23.25" customHeight="1">
      <c r="A17" s="64" t="s">
        <v>103</v>
      </c>
      <c r="B17" s="62" t="s">
        <v>29</v>
      </c>
      <c r="C17" s="35">
        <v>144</v>
      </c>
      <c r="D17" s="35">
        <v>136.09</v>
      </c>
      <c r="E17" s="35">
        <v>0.68</v>
      </c>
      <c r="F17" s="35">
        <v>0</v>
      </c>
      <c r="G17" s="35">
        <v>7.23</v>
      </c>
      <c r="H17" s="63">
        <v>0</v>
      </c>
      <c r="I17" s="63">
        <v>0</v>
      </c>
      <c r="J17" s="63">
        <v>0</v>
      </c>
      <c r="K17" s="63">
        <v>0</v>
      </c>
    </row>
    <row r="18" spans="1:11" ht="23.25" customHeight="1">
      <c r="A18" s="64" t="s">
        <v>154</v>
      </c>
      <c r="B18" s="62" t="s">
        <v>222</v>
      </c>
      <c r="C18" s="35">
        <v>144</v>
      </c>
      <c r="D18" s="35">
        <v>136.09</v>
      </c>
      <c r="E18" s="35">
        <v>0.68</v>
      </c>
      <c r="F18" s="35">
        <v>0</v>
      </c>
      <c r="G18" s="35">
        <v>7.23</v>
      </c>
      <c r="H18" s="63">
        <v>0</v>
      </c>
      <c r="I18" s="63">
        <v>0</v>
      </c>
      <c r="J18" s="63">
        <v>0</v>
      </c>
      <c r="K18" s="63">
        <v>0</v>
      </c>
    </row>
    <row r="19" spans="1:7" ht="19.5" customHeight="1">
      <c r="A19" s="7"/>
      <c r="B19" s="11"/>
      <c r="C19" s="7"/>
      <c r="D19" s="7"/>
      <c r="E19" s="7"/>
      <c r="F19" s="7"/>
      <c r="G19" s="7"/>
    </row>
    <row r="20" ht="19.5" customHeight="1"/>
    <row r="21" ht="19.5" customHeight="1"/>
    <row r="22" ht="19.5" customHeight="1"/>
    <row r="23" ht="19.5" customHeight="1"/>
    <row r="24" spans="1:7" ht="19.5" customHeight="1">
      <c r="A24" s="7"/>
      <c r="B24" s="7"/>
      <c r="C24" s="7"/>
      <c r="D24" s="7"/>
      <c r="E24" s="7"/>
      <c r="F24" s="7"/>
      <c r="G24" s="7"/>
    </row>
  </sheetData>
  <sheetProtection/>
  <mergeCells count="12">
    <mergeCell ref="G3:G4"/>
    <mergeCell ref="H3:H4"/>
    <mergeCell ref="I3:I4"/>
    <mergeCell ref="J3:J4"/>
    <mergeCell ref="K3:K4"/>
    <mergeCell ref="A1:K1"/>
    <mergeCell ref="B3:B4"/>
    <mergeCell ref="C3:C4"/>
    <mergeCell ref="A3:A4"/>
    <mergeCell ref="D3:D4"/>
    <mergeCell ref="E3:E4"/>
    <mergeCell ref="F3:F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2" sqref="A2"/>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1" t="s">
        <v>100</v>
      </c>
      <c r="B1" s="91"/>
      <c r="C1" s="91"/>
      <c r="D1" s="91"/>
      <c r="E1" s="91"/>
    </row>
    <row r="2" spans="1:5" ht="19.5" customHeight="1">
      <c r="A2" s="47" t="s">
        <v>242</v>
      </c>
      <c r="B2" s="7"/>
      <c r="C2" s="10"/>
      <c r="D2" s="8"/>
      <c r="E2" s="9" t="s">
        <v>108</v>
      </c>
    </row>
    <row r="3" spans="1:5" ht="15.75" customHeight="1">
      <c r="A3" s="93" t="s">
        <v>220</v>
      </c>
      <c r="B3" s="92" t="s">
        <v>54</v>
      </c>
      <c r="C3" s="92" t="s">
        <v>42</v>
      </c>
      <c r="D3" s="93" t="s">
        <v>12</v>
      </c>
      <c r="E3" s="93" t="s">
        <v>126</v>
      </c>
    </row>
    <row r="4" spans="1:5" ht="13.5" customHeight="1">
      <c r="A4" s="93"/>
      <c r="B4" s="94"/>
      <c r="C4" s="94"/>
      <c r="D4" s="93"/>
      <c r="E4" s="93"/>
    </row>
    <row r="5" spans="1:5" ht="19.5" customHeight="1">
      <c r="A5" s="54" t="s">
        <v>138</v>
      </c>
      <c r="B5" s="55" t="s">
        <v>138</v>
      </c>
      <c r="C5" s="55">
        <v>1</v>
      </c>
      <c r="D5" s="52">
        <v>2</v>
      </c>
      <c r="E5" s="56">
        <v>3</v>
      </c>
    </row>
    <row r="6" spans="1:5" ht="23.25" customHeight="1">
      <c r="A6" s="64"/>
      <c r="B6" s="62" t="s">
        <v>42</v>
      </c>
      <c r="C6" s="35">
        <v>3265.57</v>
      </c>
      <c r="D6" s="35">
        <v>2581.56</v>
      </c>
      <c r="E6" s="63">
        <v>684.01</v>
      </c>
    </row>
    <row r="7" spans="1:6" ht="23.25" customHeight="1">
      <c r="A7" s="64" t="s">
        <v>43</v>
      </c>
      <c r="B7" s="62" t="s">
        <v>145</v>
      </c>
      <c r="C7" s="35">
        <v>2961.44</v>
      </c>
      <c r="D7" s="35">
        <v>2277.43</v>
      </c>
      <c r="E7" s="63">
        <v>684.01</v>
      </c>
      <c r="F7" s="12"/>
    </row>
    <row r="8" spans="1:7" ht="23.25" customHeight="1">
      <c r="A8" s="64" t="s">
        <v>170</v>
      </c>
      <c r="B8" s="62" t="s">
        <v>180</v>
      </c>
      <c r="C8" s="35">
        <v>2961.44</v>
      </c>
      <c r="D8" s="35">
        <v>2277.43</v>
      </c>
      <c r="E8" s="63">
        <v>684.01</v>
      </c>
      <c r="G8" s="12"/>
    </row>
    <row r="9" spans="1:7" ht="23.25" customHeight="1">
      <c r="A9" s="64" t="s">
        <v>129</v>
      </c>
      <c r="B9" s="62" t="s">
        <v>87</v>
      </c>
      <c r="C9" s="35">
        <v>1586.22</v>
      </c>
      <c r="D9" s="35">
        <v>1143.91</v>
      </c>
      <c r="E9" s="63">
        <v>442.31</v>
      </c>
      <c r="G9" s="12"/>
    </row>
    <row r="10" spans="1:5" ht="23.25" customHeight="1">
      <c r="A10" s="64" t="s">
        <v>179</v>
      </c>
      <c r="B10" s="62" t="s">
        <v>188</v>
      </c>
      <c r="C10" s="35">
        <v>248.39</v>
      </c>
      <c r="D10" s="35">
        <v>220.09</v>
      </c>
      <c r="E10" s="63">
        <v>28.3</v>
      </c>
    </row>
    <row r="11" spans="1:5" ht="23.25" customHeight="1">
      <c r="A11" s="64" t="s">
        <v>127</v>
      </c>
      <c r="B11" s="62" t="s">
        <v>150</v>
      </c>
      <c r="C11" s="35">
        <v>1019.52</v>
      </c>
      <c r="D11" s="35">
        <v>828.12</v>
      </c>
      <c r="E11" s="63">
        <v>191.4</v>
      </c>
    </row>
    <row r="12" spans="1:5" ht="23.25" customHeight="1">
      <c r="A12" s="64" t="s">
        <v>110</v>
      </c>
      <c r="B12" s="62" t="s">
        <v>55</v>
      </c>
      <c r="C12" s="35">
        <v>107.31</v>
      </c>
      <c r="D12" s="35">
        <v>85.31</v>
      </c>
      <c r="E12" s="63">
        <v>22</v>
      </c>
    </row>
    <row r="13" spans="1:5" ht="23.25" customHeight="1">
      <c r="A13" s="64" t="s">
        <v>86</v>
      </c>
      <c r="B13" s="62" t="s">
        <v>26</v>
      </c>
      <c r="C13" s="35">
        <v>160.13</v>
      </c>
      <c r="D13" s="35">
        <v>160.13</v>
      </c>
      <c r="E13" s="63">
        <v>0</v>
      </c>
    </row>
    <row r="14" spans="1:5" ht="23.25" customHeight="1">
      <c r="A14" s="64" t="s">
        <v>90</v>
      </c>
      <c r="B14" s="62" t="s">
        <v>75</v>
      </c>
      <c r="C14" s="35">
        <v>160.13</v>
      </c>
      <c r="D14" s="35">
        <v>160.13</v>
      </c>
      <c r="E14" s="63">
        <v>0</v>
      </c>
    </row>
    <row r="15" spans="1:5" ht="23.25" customHeight="1">
      <c r="A15" s="64" t="s">
        <v>191</v>
      </c>
      <c r="B15" s="62" t="s">
        <v>30</v>
      </c>
      <c r="C15" s="35">
        <v>160.13</v>
      </c>
      <c r="D15" s="35">
        <v>160.13</v>
      </c>
      <c r="E15" s="63">
        <v>0</v>
      </c>
    </row>
    <row r="16" spans="1:5" ht="23.25" customHeight="1">
      <c r="A16" s="64" t="s">
        <v>74</v>
      </c>
      <c r="B16" s="62" t="s">
        <v>177</v>
      </c>
      <c r="C16" s="35">
        <v>144</v>
      </c>
      <c r="D16" s="35">
        <v>144</v>
      </c>
      <c r="E16" s="63">
        <v>0</v>
      </c>
    </row>
    <row r="17" spans="1:5" ht="23.25" customHeight="1">
      <c r="A17" s="64" t="s">
        <v>103</v>
      </c>
      <c r="B17" s="62" t="s">
        <v>29</v>
      </c>
      <c r="C17" s="35">
        <v>144</v>
      </c>
      <c r="D17" s="35">
        <v>144</v>
      </c>
      <c r="E17" s="63">
        <v>0</v>
      </c>
    </row>
    <row r="18" spans="1:5" ht="23.25" customHeight="1">
      <c r="A18" s="64" t="s">
        <v>154</v>
      </c>
      <c r="B18" s="62" t="s">
        <v>222</v>
      </c>
      <c r="C18" s="35">
        <v>144</v>
      </c>
      <c r="D18" s="35">
        <v>144</v>
      </c>
      <c r="E18" s="63">
        <v>0</v>
      </c>
    </row>
    <row r="19" spans="1:4" ht="19.5" customHeight="1">
      <c r="A19" s="7"/>
      <c r="B19" s="11"/>
      <c r="C19" s="11"/>
      <c r="D19" s="7"/>
    </row>
    <row r="20" ht="19.5" customHeight="1"/>
    <row r="21" ht="19.5" customHeight="1"/>
    <row r="22" ht="19.5" customHeight="1"/>
    <row r="23" ht="19.5" customHeight="1"/>
    <row r="24" spans="1:4" ht="19.5" customHeight="1">
      <c r="A24" s="7"/>
      <c r="B24" s="7"/>
      <c r="C24" s="7"/>
      <c r="D24" s="7"/>
    </row>
  </sheetData>
  <sheetProtection/>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2" sqref="A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1" t="s">
        <v>212</v>
      </c>
      <c r="B1" s="91"/>
      <c r="C1" s="91"/>
      <c r="D1" s="91"/>
      <c r="E1" s="91"/>
    </row>
    <row r="2" spans="1:5" ht="19.5" customHeight="1">
      <c r="A2" s="47" t="s">
        <v>242</v>
      </c>
      <c r="B2" s="7"/>
      <c r="C2" s="10"/>
      <c r="D2" s="8"/>
      <c r="E2" s="9" t="s">
        <v>108</v>
      </c>
    </row>
    <row r="3" spans="1:5" ht="15.75" customHeight="1">
      <c r="A3" s="93" t="s">
        <v>220</v>
      </c>
      <c r="B3" s="95" t="s">
        <v>54</v>
      </c>
      <c r="C3" s="97" t="s">
        <v>42</v>
      </c>
      <c r="D3" s="99" t="s">
        <v>12</v>
      </c>
      <c r="E3" s="93" t="s">
        <v>126</v>
      </c>
    </row>
    <row r="4" spans="1:5" ht="13.5" customHeight="1">
      <c r="A4" s="93"/>
      <c r="B4" s="96"/>
      <c r="C4" s="98"/>
      <c r="D4" s="99"/>
      <c r="E4" s="93"/>
    </row>
    <row r="5" spans="1:5" ht="19.5" customHeight="1">
      <c r="A5" s="27" t="s">
        <v>138</v>
      </c>
      <c r="B5" s="28" t="s">
        <v>138</v>
      </c>
      <c r="C5" s="28">
        <v>1</v>
      </c>
      <c r="D5" s="29">
        <v>2</v>
      </c>
      <c r="E5" s="30">
        <v>3</v>
      </c>
    </row>
    <row r="6" spans="1:5" ht="23.25" customHeight="1">
      <c r="A6" s="67"/>
      <c r="B6" s="66" t="s">
        <v>42</v>
      </c>
      <c r="C6" s="65">
        <v>3140.66</v>
      </c>
      <c r="D6" s="65">
        <v>2464.6</v>
      </c>
      <c r="E6" s="63">
        <v>676.06</v>
      </c>
    </row>
    <row r="7" spans="1:5" ht="23.25" customHeight="1">
      <c r="A7" s="67" t="s">
        <v>43</v>
      </c>
      <c r="B7" s="66" t="s">
        <v>145</v>
      </c>
      <c r="C7" s="65">
        <v>2855.9</v>
      </c>
      <c r="D7" s="65">
        <v>2179.84</v>
      </c>
      <c r="E7" s="63">
        <v>676.06</v>
      </c>
    </row>
    <row r="8" spans="1:5" ht="23.25" customHeight="1">
      <c r="A8" s="67" t="s">
        <v>170</v>
      </c>
      <c r="B8" s="66" t="s">
        <v>180</v>
      </c>
      <c r="C8" s="65">
        <v>2855.9</v>
      </c>
      <c r="D8" s="65">
        <v>2179.84</v>
      </c>
      <c r="E8" s="63">
        <v>676.06</v>
      </c>
    </row>
    <row r="9" spans="1:5" ht="23.25" customHeight="1">
      <c r="A9" s="67" t="s">
        <v>129</v>
      </c>
      <c r="B9" s="66" t="s">
        <v>87</v>
      </c>
      <c r="C9" s="65">
        <v>1480.68</v>
      </c>
      <c r="D9" s="65">
        <v>1046.32</v>
      </c>
      <c r="E9" s="63">
        <v>434.36</v>
      </c>
    </row>
    <row r="10" spans="1:5" ht="23.25" customHeight="1">
      <c r="A10" s="67" t="s">
        <v>179</v>
      </c>
      <c r="B10" s="66" t="s">
        <v>188</v>
      </c>
      <c r="C10" s="65">
        <v>248.39</v>
      </c>
      <c r="D10" s="65">
        <v>220.09</v>
      </c>
      <c r="E10" s="63">
        <v>28.3</v>
      </c>
    </row>
    <row r="11" spans="1:5" ht="23.25" customHeight="1">
      <c r="A11" s="67" t="s">
        <v>127</v>
      </c>
      <c r="B11" s="66" t="s">
        <v>150</v>
      </c>
      <c r="C11" s="65">
        <v>1019.52</v>
      </c>
      <c r="D11" s="65">
        <v>828.12</v>
      </c>
      <c r="E11" s="63">
        <v>191.4</v>
      </c>
    </row>
    <row r="12" spans="1:5" ht="23.25" customHeight="1">
      <c r="A12" s="67" t="s">
        <v>110</v>
      </c>
      <c r="B12" s="66" t="s">
        <v>55</v>
      </c>
      <c r="C12" s="65">
        <v>107.31</v>
      </c>
      <c r="D12" s="65">
        <v>85.31</v>
      </c>
      <c r="E12" s="63">
        <v>22</v>
      </c>
    </row>
    <row r="13" spans="1:5" ht="23.25" customHeight="1">
      <c r="A13" s="67" t="s">
        <v>86</v>
      </c>
      <c r="B13" s="66" t="s">
        <v>26</v>
      </c>
      <c r="C13" s="65">
        <v>147.99</v>
      </c>
      <c r="D13" s="65">
        <v>147.99</v>
      </c>
      <c r="E13" s="63">
        <v>0</v>
      </c>
    </row>
    <row r="14" spans="1:5" ht="23.25" customHeight="1">
      <c r="A14" s="67" t="s">
        <v>90</v>
      </c>
      <c r="B14" s="66" t="s">
        <v>75</v>
      </c>
      <c r="C14" s="65">
        <v>147.99</v>
      </c>
      <c r="D14" s="65">
        <v>147.99</v>
      </c>
      <c r="E14" s="63">
        <v>0</v>
      </c>
    </row>
    <row r="15" spans="1:5" ht="23.25" customHeight="1">
      <c r="A15" s="67" t="s">
        <v>191</v>
      </c>
      <c r="B15" s="66" t="s">
        <v>30</v>
      </c>
      <c r="C15" s="65">
        <v>147.99</v>
      </c>
      <c r="D15" s="65">
        <v>147.99</v>
      </c>
      <c r="E15" s="63">
        <v>0</v>
      </c>
    </row>
    <row r="16" spans="1:5" ht="23.25" customHeight="1">
      <c r="A16" s="67" t="s">
        <v>74</v>
      </c>
      <c r="B16" s="66" t="s">
        <v>177</v>
      </c>
      <c r="C16" s="65">
        <v>136.77</v>
      </c>
      <c r="D16" s="65">
        <v>136.77</v>
      </c>
      <c r="E16" s="63">
        <v>0</v>
      </c>
    </row>
    <row r="17" spans="1:5" ht="23.25" customHeight="1">
      <c r="A17" s="67" t="s">
        <v>103</v>
      </c>
      <c r="B17" s="66" t="s">
        <v>29</v>
      </c>
      <c r="C17" s="65">
        <v>136.77</v>
      </c>
      <c r="D17" s="65">
        <v>136.77</v>
      </c>
      <c r="E17" s="63">
        <v>0</v>
      </c>
    </row>
    <row r="18" spans="1:5" ht="23.25" customHeight="1">
      <c r="A18" s="67" t="s">
        <v>154</v>
      </c>
      <c r="B18" s="66" t="s">
        <v>222</v>
      </c>
      <c r="C18" s="65">
        <v>136.77</v>
      </c>
      <c r="D18" s="65">
        <v>136.77</v>
      </c>
      <c r="E18" s="63">
        <v>0</v>
      </c>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7"/>
      <c r="D24" s="7"/>
    </row>
  </sheetData>
  <sheetProtection/>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8"/>
  <sheetViews>
    <sheetView showGridLines="0" showZeros="0" zoomScalePageLayoutView="0" workbookViewId="0" topLeftCell="A1">
      <selection activeCell="A2" sqref="A2"/>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1" t="s">
        <v>39</v>
      </c>
      <c r="B1" s="91"/>
      <c r="C1" s="91"/>
      <c r="D1" s="91"/>
      <c r="E1" s="91"/>
    </row>
    <row r="2" spans="1:5" ht="19.5" customHeight="1">
      <c r="A2" s="47" t="s">
        <v>242</v>
      </c>
      <c r="B2" s="7"/>
      <c r="C2" s="10"/>
      <c r="D2" s="8"/>
      <c r="E2" s="9" t="s">
        <v>108</v>
      </c>
    </row>
    <row r="3" spans="1:5" ht="20.25" customHeight="1">
      <c r="A3" s="93" t="s">
        <v>220</v>
      </c>
      <c r="B3" s="92" t="s">
        <v>54</v>
      </c>
      <c r="C3" s="93" t="s">
        <v>12</v>
      </c>
      <c r="D3" s="93"/>
      <c r="E3" s="93"/>
    </row>
    <row r="4" spans="1:5" ht="20.25" customHeight="1">
      <c r="A4" s="93"/>
      <c r="B4" s="92"/>
      <c r="C4" s="51" t="s">
        <v>42</v>
      </c>
      <c r="D4" s="25" t="s">
        <v>48</v>
      </c>
      <c r="E4" s="25" t="s">
        <v>124</v>
      </c>
    </row>
    <row r="5" spans="1:5" ht="20.25" customHeight="1">
      <c r="A5" s="54" t="s">
        <v>138</v>
      </c>
      <c r="B5" s="55" t="s">
        <v>138</v>
      </c>
      <c r="C5" s="55">
        <v>1</v>
      </c>
      <c r="D5" s="52">
        <v>2</v>
      </c>
      <c r="E5" s="56">
        <v>3</v>
      </c>
    </row>
    <row r="6" spans="1:5" ht="23.25" customHeight="1">
      <c r="A6" s="64"/>
      <c r="B6" s="62" t="s">
        <v>42</v>
      </c>
      <c r="C6" s="35">
        <v>2464.6</v>
      </c>
      <c r="D6" s="35">
        <v>2155.34</v>
      </c>
      <c r="E6" s="63">
        <v>309.26</v>
      </c>
    </row>
    <row r="7" spans="1:5" ht="23.25" customHeight="1">
      <c r="A7" s="64" t="s">
        <v>164</v>
      </c>
      <c r="B7" s="62" t="s">
        <v>116</v>
      </c>
      <c r="C7" s="35">
        <v>1796.77</v>
      </c>
      <c r="D7" s="35">
        <v>1796.77</v>
      </c>
      <c r="E7" s="63">
        <v>0</v>
      </c>
    </row>
    <row r="8" spans="1:5" ht="23.25" customHeight="1">
      <c r="A8" s="64" t="s">
        <v>13</v>
      </c>
      <c r="B8" s="62" t="s">
        <v>178</v>
      </c>
      <c r="C8" s="35">
        <v>653.49</v>
      </c>
      <c r="D8" s="35">
        <v>653.49</v>
      </c>
      <c r="E8" s="63">
        <v>0</v>
      </c>
    </row>
    <row r="9" spans="1:5" ht="23.25" customHeight="1">
      <c r="A9" s="64" t="s">
        <v>71</v>
      </c>
      <c r="B9" s="62" t="s">
        <v>99</v>
      </c>
      <c r="C9" s="35">
        <v>462.3</v>
      </c>
      <c r="D9" s="35">
        <v>462.3</v>
      </c>
      <c r="E9" s="63">
        <v>0</v>
      </c>
    </row>
    <row r="10" spans="1:5" ht="23.25" customHeight="1">
      <c r="A10" s="64" t="s">
        <v>136</v>
      </c>
      <c r="B10" s="62" t="s">
        <v>221</v>
      </c>
      <c r="C10" s="35">
        <v>153.45</v>
      </c>
      <c r="D10" s="35">
        <v>153.45</v>
      </c>
      <c r="E10" s="63">
        <v>0</v>
      </c>
    </row>
    <row r="11" spans="1:5" ht="23.25" customHeight="1">
      <c r="A11" s="64" t="s">
        <v>187</v>
      </c>
      <c r="B11" s="62" t="s">
        <v>36</v>
      </c>
      <c r="C11" s="35">
        <v>440.4</v>
      </c>
      <c r="D11" s="35">
        <v>440.4</v>
      </c>
      <c r="E11" s="63">
        <v>0</v>
      </c>
    </row>
    <row r="12" spans="1:5" ht="23.25" customHeight="1">
      <c r="A12" s="64" t="s">
        <v>133</v>
      </c>
      <c r="B12" s="62" t="s">
        <v>50</v>
      </c>
      <c r="C12" s="35">
        <v>49.14</v>
      </c>
      <c r="D12" s="35">
        <v>49.14</v>
      </c>
      <c r="E12" s="63">
        <v>0</v>
      </c>
    </row>
    <row r="13" spans="1:5" ht="23.25" customHeight="1">
      <c r="A13" s="64" t="s">
        <v>169</v>
      </c>
      <c r="B13" s="62" t="s">
        <v>84</v>
      </c>
      <c r="C13" s="35">
        <v>37.99</v>
      </c>
      <c r="D13" s="35">
        <v>37.99</v>
      </c>
      <c r="E13" s="63">
        <v>0</v>
      </c>
    </row>
    <row r="14" spans="1:5" ht="23.25" customHeight="1">
      <c r="A14" s="64" t="s">
        <v>115</v>
      </c>
      <c r="B14" s="62" t="s">
        <v>141</v>
      </c>
      <c r="C14" s="35">
        <v>309.26</v>
      </c>
      <c r="D14" s="35">
        <v>0</v>
      </c>
      <c r="E14" s="63">
        <v>309.26</v>
      </c>
    </row>
    <row r="15" spans="1:5" ht="23.25" customHeight="1">
      <c r="A15" s="64" t="s">
        <v>77</v>
      </c>
      <c r="B15" s="62" t="s">
        <v>89</v>
      </c>
      <c r="C15" s="35">
        <v>22.3</v>
      </c>
      <c r="D15" s="35">
        <v>0</v>
      </c>
      <c r="E15" s="63">
        <v>22.3</v>
      </c>
    </row>
    <row r="16" spans="1:5" ht="23.25" customHeight="1">
      <c r="A16" s="64" t="s">
        <v>16</v>
      </c>
      <c r="B16" s="62" t="s">
        <v>204</v>
      </c>
      <c r="C16" s="35">
        <v>12.9</v>
      </c>
      <c r="D16" s="35">
        <v>0</v>
      </c>
      <c r="E16" s="63">
        <v>12.9</v>
      </c>
    </row>
    <row r="17" spans="1:5" ht="23.25" customHeight="1">
      <c r="A17" s="64" t="s">
        <v>80</v>
      </c>
      <c r="B17" s="62" t="s">
        <v>73</v>
      </c>
      <c r="C17" s="35">
        <v>2.7</v>
      </c>
      <c r="D17" s="35">
        <v>0</v>
      </c>
      <c r="E17" s="63">
        <v>2.7</v>
      </c>
    </row>
    <row r="18" spans="1:5" ht="23.25" customHeight="1">
      <c r="A18" s="64" t="s">
        <v>18</v>
      </c>
      <c r="B18" s="62" t="s">
        <v>9</v>
      </c>
      <c r="C18" s="35">
        <v>1.8</v>
      </c>
      <c r="D18" s="35">
        <v>0</v>
      </c>
      <c r="E18" s="63">
        <v>1.8</v>
      </c>
    </row>
    <row r="19" spans="1:5" ht="23.25" customHeight="1">
      <c r="A19" s="64" t="s">
        <v>79</v>
      </c>
      <c r="B19" s="62" t="s">
        <v>83</v>
      </c>
      <c r="C19" s="35">
        <v>4.4</v>
      </c>
      <c r="D19" s="35">
        <v>0</v>
      </c>
      <c r="E19" s="63">
        <v>4.4</v>
      </c>
    </row>
    <row r="20" spans="1:5" ht="23.25" customHeight="1">
      <c r="A20" s="64" t="s">
        <v>5</v>
      </c>
      <c r="B20" s="62" t="s">
        <v>210</v>
      </c>
      <c r="C20" s="35">
        <v>2</v>
      </c>
      <c r="D20" s="35">
        <v>0</v>
      </c>
      <c r="E20" s="63">
        <v>2</v>
      </c>
    </row>
    <row r="21" spans="1:5" ht="23.25" customHeight="1">
      <c r="A21" s="64" t="s">
        <v>120</v>
      </c>
      <c r="B21" s="62" t="s">
        <v>207</v>
      </c>
      <c r="C21" s="35">
        <v>1</v>
      </c>
      <c r="D21" s="35">
        <v>0</v>
      </c>
      <c r="E21" s="63">
        <v>1</v>
      </c>
    </row>
    <row r="22" spans="1:5" ht="23.25" customHeight="1">
      <c r="A22" s="64" t="s">
        <v>4</v>
      </c>
      <c r="B22" s="62" t="s">
        <v>0</v>
      </c>
      <c r="C22" s="35">
        <v>15</v>
      </c>
      <c r="D22" s="35">
        <v>0</v>
      </c>
      <c r="E22" s="63">
        <v>15</v>
      </c>
    </row>
    <row r="23" spans="1:5" ht="23.25" customHeight="1">
      <c r="A23" s="64" t="s">
        <v>58</v>
      </c>
      <c r="B23" s="62" t="s">
        <v>41</v>
      </c>
      <c r="C23" s="35">
        <v>13.5</v>
      </c>
      <c r="D23" s="35">
        <v>0</v>
      </c>
      <c r="E23" s="63">
        <v>13.5</v>
      </c>
    </row>
    <row r="24" spans="1:5" ht="23.25" customHeight="1">
      <c r="A24" s="64" t="s">
        <v>122</v>
      </c>
      <c r="B24" s="62" t="s">
        <v>147</v>
      </c>
      <c r="C24" s="35">
        <v>104</v>
      </c>
      <c r="D24" s="35">
        <v>0</v>
      </c>
      <c r="E24" s="63">
        <v>104</v>
      </c>
    </row>
    <row r="25" spans="1:5" ht="23.25" customHeight="1">
      <c r="A25" s="64" t="s">
        <v>158</v>
      </c>
      <c r="B25" s="62" t="s">
        <v>67</v>
      </c>
      <c r="C25" s="35">
        <v>1</v>
      </c>
      <c r="D25" s="35">
        <v>0</v>
      </c>
      <c r="E25" s="63">
        <v>1</v>
      </c>
    </row>
    <row r="26" spans="1:5" ht="23.25" customHeight="1">
      <c r="A26" s="64" t="s">
        <v>46</v>
      </c>
      <c r="B26" s="62" t="s">
        <v>132</v>
      </c>
      <c r="C26" s="35">
        <v>26.38</v>
      </c>
      <c r="D26" s="35">
        <v>0</v>
      </c>
      <c r="E26" s="63">
        <v>26.38</v>
      </c>
    </row>
    <row r="27" spans="1:5" ht="23.25" customHeight="1">
      <c r="A27" s="64" t="s">
        <v>213</v>
      </c>
      <c r="B27" s="62" t="s">
        <v>109</v>
      </c>
      <c r="C27" s="35">
        <v>45.04</v>
      </c>
      <c r="D27" s="35">
        <v>0</v>
      </c>
      <c r="E27" s="63">
        <v>45.04</v>
      </c>
    </row>
    <row r="28" spans="1:5" ht="23.25" customHeight="1">
      <c r="A28" s="64" t="s">
        <v>146</v>
      </c>
      <c r="B28" s="62" t="s">
        <v>64</v>
      </c>
      <c r="C28" s="35">
        <v>28</v>
      </c>
      <c r="D28" s="35">
        <v>0</v>
      </c>
      <c r="E28" s="63">
        <v>28</v>
      </c>
    </row>
    <row r="29" spans="1:5" ht="23.25" customHeight="1">
      <c r="A29" s="64" t="s">
        <v>17</v>
      </c>
      <c r="B29" s="62" t="s">
        <v>192</v>
      </c>
      <c r="C29" s="35">
        <v>27.69</v>
      </c>
      <c r="D29" s="35">
        <v>0</v>
      </c>
      <c r="E29" s="63">
        <v>27.69</v>
      </c>
    </row>
    <row r="30" spans="1:5" ht="23.25" customHeight="1">
      <c r="A30" s="64" t="s">
        <v>78</v>
      </c>
      <c r="B30" s="62" t="s">
        <v>168</v>
      </c>
      <c r="C30" s="35">
        <v>1.35</v>
      </c>
      <c r="D30" s="35">
        <v>0</v>
      </c>
      <c r="E30" s="63">
        <v>1.35</v>
      </c>
    </row>
    <row r="31" spans="1:5" ht="23.25" customHeight="1">
      <c r="A31" s="64" t="s">
        <v>121</v>
      </c>
      <c r="B31" s="62" t="s">
        <v>94</v>
      </c>
      <c r="C31" s="35">
        <v>0.2</v>
      </c>
      <c r="D31" s="35">
        <v>0</v>
      </c>
      <c r="E31" s="63">
        <v>0.2</v>
      </c>
    </row>
    <row r="32" spans="1:5" ht="23.25" customHeight="1">
      <c r="A32" s="64" t="s">
        <v>51</v>
      </c>
      <c r="B32" s="62" t="s">
        <v>1</v>
      </c>
      <c r="C32" s="35">
        <v>358.57</v>
      </c>
      <c r="D32" s="35">
        <v>358.57</v>
      </c>
      <c r="E32" s="63">
        <v>0</v>
      </c>
    </row>
    <row r="33" spans="1:5" ht="23.25" customHeight="1">
      <c r="A33" s="64" t="s">
        <v>82</v>
      </c>
      <c r="B33" s="62" t="s">
        <v>152</v>
      </c>
      <c r="C33" s="35">
        <v>22.11</v>
      </c>
      <c r="D33" s="35">
        <v>22.11</v>
      </c>
      <c r="E33" s="63">
        <v>0</v>
      </c>
    </row>
    <row r="34" spans="1:5" ht="23.25" customHeight="1">
      <c r="A34" s="64" t="s">
        <v>25</v>
      </c>
      <c r="B34" s="62" t="s">
        <v>53</v>
      </c>
      <c r="C34" s="35">
        <v>0.92</v>
      </c>
      <c r="D34" s="35">
        <v>0.92</v>
      </c>
      <c r="E34" s="63">
        <v>0</v>
      </c>
    </row>
    <row r="35" spans="1:5" ht="23.25" customHeight="1">
      <c r="A35" s="64" t="s">
        <v>140</v>
      </c>
      <c r="B35" s="62" t="s">
        <v>107</v>
      </c>
      <c r="C35" s="35">
        <v>0.7</v>
      </c>
      <c r="D35" s="35">
        <v>0.7</v>
      </c>
      <c r="E35" s="63">
        <v>0</v>
      </c>
    </row>
    <row r="36" spans="1:5" ht="23.25" customHeight="1">
      <c r="A36" s="64" t="s">
        <v>34</v>
      </c>
      <c r="B36" s="62" t="s">
        <v>166</v>
      </c>
      <c r="C36" s="35">
        <v>158.9</v>
      </c>
      <c r="D36" s="35">
        <v>158.9</v>
      </c>
      <c r="E36" s="63">
        <v>0</v>
      </c>
    </row>
    <row r="37" spans="1:5" ht="23.25" customHeight="1">
      <c r="A37" s="64" t="s">
        <v>203</v>
      </c>
      <c r="B37" s="62" t="s">
        <v>185</v>
      </c>
      <c r="C37" s="35">
        <v>5.47</v>
      </c>
      <c r="D37" s="35">
        <v>5.47</v>
      </c>
      <c r="E37" s="63">
        <v>0</v>
      </c>
    </row>
    <row r="38" spans="1:5" ht="23.25" customHeight="1">
      <c r="A38" s="64" t="s">
        <v>35</v>
      </c>
      <c r="B38" s="62" t="s">
        <v>162</v>
      </c>
      <c r="C38" s="35">
        <v>170.47</v>
      </c>
      <c r="D38" s="35">
        <v>170.47</v>
      </c>
      <c r="E38" s="63">
        <v>0</v>
      </c>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2" sqref="A2"/>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91" t="s">
        <v>39</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35" ht="19.5" customHeight="1">
      <c r="A2" s="47" t="s">
        <v>242</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2" t="s">
        <v>108</v>
      </c>
    </row>
    <row r="3" spans="1:35" ht="21.75" customHeight="1">
      <c r="A3" s="100" t="s">
        <v>220</v>
      </c>
      <c r="B3" s="100" t="s">
        <v>54</v>
      </c>
      <c r="C3" s="100" t="s">
        <v>42</v>
      </c>
      <c r="D3" s="100" t="s">
        <v>12</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row>
    <row r="4" spans="1:35" ht="21.75" customHeight="1">
      <c r="A4" s="100"/>
      <c r="B4" s="100"/>
      <c r="C4" s="100"/>
      <c r="D4" s="100" t="s">
        <v>116</v>
      </c>
      <c r="E4" s="100"/>
      <c r="F4" s="100"/>
      <c r="G4" s="100"/>
      <c r="H4" s="100"/>
      <c r="I4" s="100"/>
      <c r="J4" s="100"/>
      <c r="K4" s="100" t="s">
        <v>141</v>
      </c>
      <c r="L4" s="100"/>
      <c r="M4" s="100"/>
      <c r="N4" s="100"/>
      <c r="O4" s="100"/>
      <c r="P4" s="100"/>
      <c r="Q4" s="100"/>
      <c r="R4" s="100"/>
      <c r="S4" s="100"/>
      <c r="T4" s="100"/>
      <c r="U4" s="100"/>
      <c r="V4" s="100"/>
      <c r="W4" s="100"/>
      <c r="X4" s="100"/>
      <c r="Y4" s="100"/>
      <c r="Z4" s="100"/>
      <c r="AA4" s="100"/>
      <c r="AB4" s="100"/>
      <c r="AC4" s="100"/>
      <c r="AD4" s="100" t="s">
        <v>196</v>
      </c>
      <c r="AE4" s="100"/>
      <c r="AF4" s="100"/>
      <c r="AG4" s="100"/>
      <c r="AH4" s="100"/>
      <c r="AI4" s="100"/>
    </row>
    <row r="5" spans="1:35" ht="89.25" customHeight="1">
      <c r="A5" s="100"/>
      <c r="B5" s="100"/>
      <c r="C5" s="100"/>
      <c r="D5" s="43" t="s">
        <v>114</v>
      </c>
      <c r="E5" s="43" t="s">
        <v>190</v>
      </c>
      <c r="F5" s="43" t="s">
        <v>14</v>
      </c>
      <c r="G5" s="43" t="s">
        <v>81</v>
      </c>
      <c r="H5" s="43" t="s">
        <v>96</v>
      </c>
      <c r="I5" s="43" t="s">
        <v>98</v>
      </c>
      <c r="J5" s="43" t="s">
        <v>209</v>
      </c>
      <c r="K5" s="43" t="s">
        <v>114</v>
      </c>
      <c r="L5" s="43" t="s">
        <v>176</v>
      </c>
      <c r="M5" s="43" t="s">
        <v>56</v>
      </c>
      <c r="N5" s="43" t="s">
        <v>211</v>
      </c>
      <c r="O5" s="43" t="s">
        <v>149</v>
      </c>
      <c r="P5" s="43" t="s">
        <v>153</v>
      </c>
      <c r="Q5" s="43" t="s">
        <v>61</v>
      </c>
      <c r="R5" s="43" t="s">
        <v>24</v>
      </c>
      <c r="S5" s="43" t="s">
        <v>206</v>
      </c>
      <c r="T5" s="43" t="s">
        <v>49</v>
      </c>
      <c r="U5" s="43" t="s">
        <v>157</v>
      </c>
      <c r="V5" s="43" t="s">
        <v>123</v>
      </c>
      <c r="W5" s="43" t="s">
        <v>104</v>
      </c>
      <c r="X5" s="43" t="s">
        <v>198</v>
      </c>
      <c r="Y5" s="44" t="s">
        <v>125</v>
      </c>
      <c r="Z5" s="44" t="s">
        <v>144</v>
      </c>
      <c r="AA5" s="44" t="s">
        <v>45</v>
      </c>
      <c r="AB5" s="44" t="s">
        <v>215</v>
      </c>
      <c r="AC5" s="44" t="s">
        <v>161</v>
      </c>
      <c r="AD5" s="43" t="s">
        <v>114</v>
      </c>
      <c r="AE5" s="44" t="s">
        <v>3</v>
      </c>
      <c r="AF5" s="44" t="s">
        <v>219</v>
      </c>
      <c r="AG5" s="44" t="s">
        <v>112</v>
      </c>
      <c r="AH5" s="44" t="s">
        <v>10</v>
      </c>
      <c r="AI5" s="44" t="s">
        <v>171</v>
      </c>
    </row>
    <row r="6" spans="1:35" ht="19.5" customHeight="1">
      <c r="A6" s="45" t="s">
        <v>138</v>
      </c>
      <c r="B6" s="46" t="s">
        <v>138</v>
      </c>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c r="AG6" s="46">
        <v>31</v>
      </c>
      <c r="AH6" s="46">
        <v>32</v>
      </c>
      <c r="AI6" s="46">
        <v>33</v>
      </c>
    </row>
    <row r="7" spans="1:37" ht="23.25" customHeight="1">
      <c r="A7" s="64"/>
      <c r="B7" s="62" t="s">
        <v>42</v>
      </c>
      <c r="C7" s="35">
        <v>2464.6</v>
      </c>
      <c r="D7" s="35">
        <v>1796.77</v>
      </c>
      <c r="E7" s="35">
        <v>653.49</v>
      </c>
      <c r="F7" s="35">
        <v>462.3</v>
      </c>
      <c r="G7" s="35">
        <v>153.45</v>
      </c>
      <c r="H7" s="35">
        <v>440.4</v>
      </c>
      <c r="I7" s="35">
        <v>49.14</v>
      </c>
      <c r="J7" s="35">
        <v>37.99</v>
      </c>
      <c r="K7" s="35">
        <v>309.26</v>
      </c>
      <c r="L7" s="35">
        <v>22.3</v>
      </c>
      <c r="M7" s="35">
        <v>12.9</v>
      </c>
      <c r="N7" s="35">
        <v>2.7</v>
      </c>
      <c r="O7" s="35">
        <v>1.8</v>
      </c>
      <c r="P7" s="35">
        <v>4.4</v>
      </c>
      <c r="Q7" s="35">
        <v>2</v>
      </c>
      <c r="R7" s="35">
        <v>0</v>
      </c>
      <c r="S7" s="35">
        <v>1</v>
      </c>
      <c r="T7" s="35">
        <v>0</v>
      </c>
      <c r="U7" s="35">
        <v>15</v>
      </c>
      <c r="V7" s="35">
        <v>13.5</v>
      </c>
      <c r="W7" s="35">
        <v>104</v>
      </c>
      <c r="X7" s="35">
        <v>1</v>
      </c>
      <c r="Y7" s="35">
        <v>0</v>
      </c>
      <c r="Z7" s="35">
        <v>26.38</v>
      </c>
      <c r="AA7" s="35">
        <v>45.04</v>
      </c>
      <c r="AB7" s="35">
        <v>28</v>
      </c>
      <c r="AC7" s="35">
        <v>29.24</v>
      </c>
      <c r="AD7" s="35">
        <v>358.57</v>
      </c>
      <c r="AE7" s="35">
        <v>22.11</v>
      </c>
      <c r="AF7" s="35">
        <v>0.92</v>
      </c>
      <c r="AG7" s="35">
        <v>0.7</v>
      </c>
      <c r="AH7" s="35">
        <v>158.9</v>
      </c>
      <c r="AI7" s="35">
        <v>175.94</v>
      </c>
      <c r="AJ7" s="12"/>
      <c r="AK7" s="12"/>
    </row>
    <row r="8" spans="1:36" ht="23.25" customHeight="1">
      <c r="A8" s="64" t="s">
        <v>43</v>
      </c>
      <c r="B8" s="62" t="s">
        <v>145</v>
      </c>
      <c r="C8" s="35">
        <v>2179.84</v>
      </c>
      <c r="D8" s="35">
        <v>1648.78</v>
      </c>
      <c r="E8" s="35">
        <v>653.49</v>
      </c>
      <c r="F8" s="35">
        <v>462.3</v>
      </c>
      <c r="G8" s="35">
        <v>153.45</v>
      </c>
      <c r="H8" s="35">
        <v>292.41</v>
      </c>
      <c r="I8" s="35">
        <v>49.14</v>
      </c>
      <c r="J8" s="35">
        <v>37.99</v>
      </c>
      <c r="K8" s="35">
        <v>309.26</v>
      </c>
      <c r="L8" s="35">
        <v>22.3</v>
      </c>
      <c r="M8" s="35">
        <v>12.9</v>
      </c>
      <c r="N8" s="35">
        <v>2.7</v>
      </c>
      <c r="O8" s="35">
        <v>1.8</v>
      </c>
      <c r="P8" s="35">
        <v>4.4</v>
      </c>
      <c r="Q8" s="35">
        <v>2</v>
      </c>
      <c r="R8" s="35">
        <v>0</v>
      </c>
      <c r="S8" s="35">
        <v>1</v>
      </c>
      <c r="T8" s="35">
        <v>0</v>
      </c>
      <c r="U8" s="35">
        <v>15</v>
      </c>
      <c r="V8" s="35">
        <v>13.5</v>
      </c>
      <c r="W8" s="35">
        <v>104</v>
      </c>
      <c r="X8" s="35">
        <v>1</v>
      </c>
      <c r="Y8" s="35">
        <v>0</v>
      </c>
      <c r="Z8" s="35">
        <v>26.38</v>
      </c>
      <c r="AA8" s="35">
        <v>45.04</v>
      </c>
      <c r="AB8" s="35">
        <v>28</v>
      </c>
      <c r="AC8" s="35">
        <v>29.24</v>
      </c>
      <c r="AD8" s="35">
        <v>221.8</v>
      </c>
      <c r="AE8" s="35">
        <v>22.11</v>
      </c>
      <c r="AF8" s="35">
        <v>0.92</v>
      </c>
      <c r="AG8" s="35">
        <v>0.7</v>
      </c>
      <c r="AH8" s="35">
        <v>22.13</v>
      </c>
      <c r="AI8" s="35">
        <v>175.94</v>
      </c>
      <c r="AJ8" s="12"/>
    </row>
    <row r="9" spans="1:36" ht="23.25" customHeight="1">
      <c r="A9" s="64" t="s">
        <v>170</v>
      </c>
      <c r="B9" s="62" t="s">
        <v>180</v>
      </c>
      <c r="C9" s="35">
        <v>2179.84</v>
      </c>
      <c r="D9" s="35">
        <v>1648.78</v>
      </c>
      <c r="E9" s="35">
        <v>653.49</v>
      </c>
      <c r="F9" s="35">
        <v>462.3</v>
      </c>
      <c r="G9" s="35">
        <v>153.45</v>
      </c>
      <c r="H9" s="35">
        <v>292.41</v>
      </c>
      <c r="I9" s="35">
        <v>49.14</v>
      </c>
      <c r="J9" s="35">
        <v>37.99</v>
      </c>
      <c r="K9" s="35">
        <v>309.26</v>
      </c>
      <c r="L9" s="35">
        <v>22.3</v>
      </c>
      <c r="M9" s="35">
        <v>12.9</v>
      </c>
      <c r="N9" s="35">
        <v>2.7</v>
      </c>
      <c r="O9" s="35">
        <v>1.8</v>
      </c>
      <c r="P9" s="35">
        <v>4.4</v>
      </c>
      <c r="Q9" s="35">
        <v>2</v>
      </c>
      <c r="R9" s="35">
        <v>0</v>
      </c>
      <c r="S9" s="35">
        <v>1</v>
      </c>
      <c r="T9" s="35">
        <v>0</v>
      </c>
      <c r="U9" s="35">
        <v>15</v>
      </c>
      <c r="V9" s="35">
        <v>13.5</v>
      </c>
      <c r="W9" s="35">
        <v>104</v>
      </c>
      <c r="X9" s="35">
        <v>1</v>
      </c>
      <c r="Y9" s="35">
        <v>0</v>
      </c>
      <c r="Z9" s="35">
        <v>26.38</v>
      </c>
      <c r="AA9" s="35">
        <v>45.04</v>
      </c>
      <c r="AB9" s="35">
        <v>28</v>
      </c>
      <c r="AC9" s="35">
        <v>29.24</v>
      </c>
      <c r="AD9" s="35">
        <v>221.8</v>
      </c>
      <c r="AE9" s="35">
        <v>22.11</v>
      </c>
      <c r="AF9" s="35">
        <v>0.92</v>
      </c>
      <c r="AG9" s="35">
        <v>0.7</v>
      </c>
      <c r="AH9" s="35">
        <v>22.13</v>
      </c>
      <c r="AI9" s="35">
        <v>175.94</v>
      </c>
      <c r="AJ9" s="12"/>
    </row>
    <row r="10" spans="1:35" ht="23.25" customHeight="1">
      <c r="A10" s="64" t="s">
        <v>129</v>
      </c>
      <c r="B10" s="62" t="s">
        <v>87</v>
      </c>
      <c r="C10" s="35">
        <v>1046.32</v>
      </c>
      <c r="D10" s="35">
        <v>766.11</v>
      </c>
      <c r="E10" s="35">
        <v>320.2</v>
      </c>
      <c r="F10" s="35">
        <v>200.18</v>
      </c>
      <c r="G10" s="35">
        <v>65.73</v>
      </c>
      <c r="H10" s="35">
        <v>130.86</v>
      </c>
      <c r="I10" s="35">
        <v>49.14</v>
      </c>
      <c r="J10" s="35">
        <v>0</v>
      </c>
      <c r="K10" s="35">
        <v>171.8</v>
      </c>
      <c r="L10" s="35">
        <v>10</v>
      </c>
      <c r="M10" s="35">
        <v>10</v>
      </c>
      <c r="N10" s="35">
        <v>0</v>
      </c>
      <c r="O10" s="35">
        <v>0</v>
      </c>
      <c r="P10" s="35">
        <v>0</v>
      </c>
      <c r="Q10" s="35">
        <v>0</v>
      </c>
      <c r="R10" s="35">
        <v>0</v>
      </c>
      <c r="S10" s="35">
        <v>0</v>
      </c>
      <c r="T10" s="35">
        <v>0</v>
      </c>
      <c r="U10" s="35">
        <v>10</v>
      </c>
      <c r="V10" s="35">
        <v>10</v>
      </c>
      <c r="W10" s="35">
        <v>52</v>
      </c>
      <c r="X10" s="35">
        <v>0</v>
      </c>
      <c r="Y10" s="35">
        <v>0</v>
      </c>
      <c r="Z10" s="35">
        <v>12.71</v>
      </c>
      <c r="AA10" s="35">
        <v>23.72</v>
      </c>
      <c r="AB10" s="35">
        <v>28</v>
      </c>
      <c r="AC10" s="35">
        <v>15.37</v>
      </c>
      <c r="AD10" s="35">
        <v>108.41</v>
      </c>
      <c r="AE10" s="35">
        <v>22.11</v>
      </c>
      <c r="AF10" s="35">
        <v>0.92</v>
      </c>
      <c r="AG10" s="35">
        <v>0.7</v>
      </c>
      <c r="AH10" s="35">
        <v>0</v>
      </c>
      <c r="AI10" s="35">
        <v>84.68</v>
      </c>
    </row>
    <row r="11" spans="1:35" ht="23.25" customHeight="1">
      <c r="A11" s="64" t="s">
        <v>179</v>
      </c>
      <c r="B11" s="62" t="s">
        <v>188</v>
      </c>
      <c r="C11" s="35">
        <v>220.09</v>
      </c>
      <c r="D11" s="35">
        <v>163.88</v>
      </c>
      <c r="E11" s="35">
        <v>62.29</v>
      </c>
      <c r="F11" s="35">
        <v>45.9</v>
      </c>
      <c r="G11" s="35">
        <v>15.45</v>
      </c>
      <c r="H11" s="35">
        <v>40.24</v>
      </c>
      <c r="I11" s="35">
        <v>0</v>
      </c>
      <c r="J11" s="35">
        <v>0</v>
      </c>
      <c r="K11" s="35">
        <v>23.98</v>
      </c>
      <c r="L11" s="35">
        <v>3</v>
      </c>
      <c r="M11" s="35">
        <v>0.2</v>
      </c>
      <c r="N11" s="35">
        <v>1</v>
      </c>
      <c r="O11" s="35">
        <v>1</v>
      </c>
      <c r="P11" s="35">
        <v>0</v>
      </c>
      <c r="Q11" s="35">
        <v>0</v>
      </c>
      <c r="R11" s="35">
        <v>0</v>
      </c>
      <c r="S11" s="35">
        <v>1</v>
      </c>
      <c r="T11" s="35">
        <v>0</v>
      </c>
      <c r="U11" s="35">
        <v>1</v>
      </c>
      <c r="V11" s="35">
        <v>0</v>
      </c>
      <c r="W11" s="35">
        <v>8</v>
      </c>
      <c r="X11" s="35">
        <v>0</v>
      </c>
      <c r="Y11" s="35">
        <v>0</v>
      </c>
      <c r="Z11" s="35">
        <v>2.47</v>
      </c>
      <c r="AA11" s="35">
        <v>3.84</v>
      </c>
      <c r="AB11" s="35">
        <v>0</v>
      </c>
      <c r="AC11" s="35">
        <v>2.47</v>
      </c>
      <c r="AD11" s="35">
        <v>32.23</v>
      </c>
      <c r="AE11" s="35">
        <v>0</v>
      </c>
      <c r="AF11" s="35">
        <v>0</v>
      </c>
      <c r="AG11" s="35">
        <v>0</v>
      </c>
      <c r="AH11" s="35">
        <v>14.84</v>
      </c>
      <c r="AI11" s="35">
        <v>17.39</v>
      </c>
    </row>
    <row r="12" spans="1:35" ht="23.25" customHeight="1">
      <c r="A12" s="64" t="s">
        <v>127</v>
      </c>
      <c r="B12" s="62" t="s">
        <v>150</v>
      </c>
      <c r="C12" s="35">
        <v>828.12</v>
      </c>
      <c r="D12" s="35">
        <v>650.94</v>
      </c>
      <c r="E12" s="35">
        <v>243.43</v>
      </c>
      <c r="F12" s="35">
        <v>194.69</v>
      </c>
      <c r="G12" s="35">
        <v>65.11</v>
      </c>
      <c r="H12" s="35">
        <v>109.72</v>
      </c>
      <c r="I12" s="35">
        <v>0</v>
      </c>
      <c r="J12" s="35">
        <v>37.99</v>
      </c>
      <c r="K12" s="35">
        <v>102.61</v>
      </c>
      <c r="L12" s="35">
        <v>8.3</v>
      </c>
      <c r="M12" s="35">
        <v>1.5</v>
      </c>
      <c r="N12" s="35">
        <v>1.7</v>
      </c>
      <c r="O12" s="35">
        <v>0.8</v>
      </c>
      <c r="P12" s="35">
        <v>4.4</v>
      </c>
      <c r="Q12" s="35">
        <v>1</v>
      </c>
      <c r="R12" s="35">
        <v>0</v>
      </c>
      <c r="S12" s="35">
        <v>0</v>
      </c>
      <c r="T12" s="35">
        <v>0</v>
      </c>
      <c r="U12" s="35">
        <v>3</v>
      </c>
      <c r="V12" s="35">
        <v>2.5</v>
      </c>
      <c r="W12" s="35">
        <v>42</v>
      </c>
      <c r="X12" s="35">
        <v>1</v>
      </c>
      <c r="Y12" s="35">
        <v>0</v>
      </c>
      <c r="Z12" s="35">
        <v>10.07</v>
      </c>
      <c r="AA12" s="35">
        <v>16.07</v>
      </c>
      <c r="AB12" s="35">
        <v>0</v>
      </c>
      <c r="AC12" s="35">
        <v>10.27</v>
      </c>
      <c r="AD12" s="35">
        <v>74.57</v>
      </c>
      <c r="AE12" s="35">
        <v>0</v>
      </c>
      <c r="AF12" s="35">
        <v>0</v>
      </c>
      <c r="AG12" s="35">
        <v>0</v>
      </c>
      <c r="AH12" s="35">
        <v>7.29</v>
      </c>
      <c r="AI12" s="35">
        <v>67.28</v>
      </c>
    </row>
    <row r="13" spans="1:35" ht="23.25" customHeight="1">
      <c r="A13" s="64" t="s">
        <v>110</v>
      </c>
      <c r="B13" s="62" t="s">
        <v>55</v>
      </c>
      <c r="C13" s="35">
        <v>85.31</v>
      </c>
      <c r="D13" s="35">
        <v>67.85</v>
      </c>
      <c r="E13" s="35">
        <v>27.57</v>
      </c>
      <c r="F13" s="35">
        <v>21.53</v>
      </c>
      <c r="G13" s="35">
        <v>7.16</v>
      </c>
      <c r="H13" s="35">
        <v>11.59</v>
      </c>
      <c r="I13" s="35">
        <v>0</v>
      </c>
      <c r="J13" s="35">
        <v>0</v>
      </c>
      <c r="K13" s="35">
        <v>10.87</v>
      </c>
      <c r="L13" s="35">
        <v>1</v>
      </c>
      <c r="M13" s="35">
        <v>1.2</v>
      </c>
      <c r="N13" s="35">
        <v>0</v>
      </c>
      <c r="O13" s="35">
        <v>0</v>
      </c>
      <c r="P13" s="35">
        <v>0</v>
      </c>
      <c r="Q13" s="35">
        <v>1</v>
      </c>
      <c r="R13" s="35">
        <v>0</v>
      </c>
      <c r="S13" s="35">
        <v>0</v>
      </c>
      <c r="T13" s="35">
        <v>0</v>
      </c>
      <c r="U13" s="35">
        <v>1</v>
      </c>
      <c r="V13" s="35">
        <v>1</v>
      </c>
      <c r="W13" s="35">
        <v>2</v>
      </c>
      <c r="X13" s="35">
        <v>0</v>
      </c>
      <c r="Y13" s="35">
        <v>0</v>
      </c>
      <c r="Z13" s="35">
        <v>1.13</v>
      </c>
      <c r="AA13" s="35">
        <v>1.41</v>
      </c>
      <c r="AB13" s="35">
        <v>0</v>
      </c>
      <c r="AC13" s="35">
        <v>1.13</v>
      </c>
      <c r="AD13" s="35">
        <v>6.59</v>
      </c>
      <c r="AE13" s="35">
        <v>0</v>
      </c>
      <c r="AF13" s="35">
        <v>0</v>
      </c>
      <c r="AG13" s="35">
        <v>0</v>
      </c>
      <c r="AH13" s="35">
        <v>0</v>
      </c>
      <c r="AI13" s="35">
        <v>6.59</v>
      </c>
    </row>
    <row r="14" spans="1:38" ht="23.25" customHeight="1">
      <c r="A14" s="64" t="s">
        <v>86</v>
      </c>
      <c r="B14" s="62" t="s">
        <v>26</v>
      </c>
      <c r="C14" s="35">
        <v>147.99</v>
      </c>
      <c r="D14" s="35">
        <v>147.99</v>
      </c>
      <c r="E14" s="35">
        <v>0</v>
      </c>
      <c r="F14" s="35">
        <v>0</v>
      </c>
      <c r="G14" s="35">
        <v>0</v>
      </c>
      <c r="H14" s="35">
        <v>147.99</v>
      </c>
      <c r="I14" s="35">
        <v>0</v>
      </c>
      <c r="J14" s="35">
        <v>0</v>
      </c>
      <c r="K14" s="35">
        <v>0</v>
      </c>
      <c r="L14" s="35">
        <v>0</v>
      </c>
      <c r="M14" s="35">
        <v>0</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5">
        <v>0</v>
      </c>
      <c r="AG14" s="35">
        <v>0</v>
      </c>
      <c r="AH14" s="35">
        <v>0</v>
      </c>
      <c r="AI14" s="35">
        <v>0</v>
      </c>
      <c r="AJ14" s="12"/>
      <c r="AK14" s="12"/>
      <c r="AL14" s="12"/>
    </row>
    <row r="15" spans="1:35" ht="23.25" customHeight="1">
      <c r="A15" s="64" t="s">
        <v>90</v>
      </c>
      <c r="B15" s="62" t="s">
        <v>75</v>
      </c>
      <c r="C15" s="35">
        <v>147.99</v>
      </c>
      <c r="D15" s="35">
        <v>147.99</v>
      </c>
      <c r="E15" s="35">
        <v>0</v>
      </c>
      <c r="F15" s="35">
        <v>0</v>
      </c>
      <c r="G15" s="35">
        <v>0</v>
      </c>
      <c r="H15" s="35">
        <v>147.99</v>
      </c>
      <c r="I15" s="35">
        <v>0</v>
      </c>
      <c r="J15" s="35">
        <v>0</v>
      </c>
      <c r="K15" s="35">
        <v>0</v>
      </c>
      <c r="L15" s="35">
        <v>0</v>
      </c>
      <c r="M15" s="35">
        <v>0</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row>
    <row r="16" spans="1:35" ht="23.25" customHeight="1">
      <c r="A16" s="64" t="s">
        <v>191</v>
      </c>
      <c r="B16" s="62" t="s">
        <v>30</v>
      </c>
      <c r="C16" s="35">
        <v>147.99</v>
      </c>
      <c r="D16" s="35">
        <v>147.99</v>
      </c>
      <c r="E16" s="35">
        <v>0</v>
      </c>
      <c r="F16" s="35">
        <v>0</v>
      </c>
      <c r="G16" s="35">
        <v>0</v>
      </c>
      <c r="H16" s="35">
        <v>147.99</v>
      </c>
      <c r="I16" s="35">
        <v>0</v>
      </c>
      <c r="J16" s="35">
        <v>0</v>
      </c>
      <c r="K16" s="35">
        <v>0</v>
      </c>
      <c r="L16" s="35">
        <v>0</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5">
        <v>0</v>
      </c>
      <c r="AH16" s="35">
        <v>0</v>
      </c>
      <c r="AI16" s="35">
        <v>0</v>
      </c>
    </row>
    <row r="17" spans="1:35" ht="23.25" customHeight="1">
      <c r="A17" s="64" t="s">
        <v>74</v>
      </c>
      <c r="B17" s="62" t="s">
        <v>177</v>
      </c>
      <c r="C17" s="35">
        <v>136.77</v>
      </c>
      <c r="D17" s="35">
        <v>0</v>
      </c>
      <c r="E17" s="35">
        <v>0</v>
      </c>
      <c r="F17" s="35">
        <v>0</v>
      </c>
      <c r="G17" s="35">
        <v>0</v>
      </c>
      <c r="H17" s="35">
        <v>0</v>
      </c>
      <c r="I17" s="35">
        <v>0</v>
      </c>
      <c r="J17" s="35">
        <v>0</v>
      </c>
      <c r="K17" s="35">
        <v>0</v>
      </c>
      <c r="L17" s="35">
        <v>0</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136.77</v>
      </c>
      <c r="AE17" s="35">
        <v>0</v>
      </c>
      <c r="AF17" s="35">
        <v>0</v>
      </c>
      <c r="AG17" s="35">
        <v>0</v>
      </c>
      <c r="AH17" s="35">
        <v>136.77</v>
      </c>
      <c r="AI17" s="35">
        <v>0</v>
      </c>
    </row>
    <row r="18" spans="1:35" ht="23.25" customHeight="1">
      <c r="A18" s="64" t="s">
        <v>103</v>
      </c>
      <c r="B18" s="62" t="s">
        <v>29</v>
      </c>
      <c r="C18" s="35">
        <v>136.77</v>
      </c>
      <c r="D18" s="35">
        <v>0</v>
      </c>
      <c r="E18" s="35">
        <v>0</v>
      </c>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136.77</v>
      </c>
      <c r="AE18" s="35">
        <v>0</v>
      </c>
      <c r="AF18" s="35">
        <v>0</v>
      </c>
      <c r="AG18" s="35">
        <v>0</v>
      </c>
      <c r="AH18" s="35">
        <v>136.77</v>
      </c>
      <c r="AI18" s="35">
        <v>0</v>
      </c>
    </row>
    <row r="19" spans="1:35" ht="23.25" customHeight="1">
      <c r="A19" s="64" t="s">
        <v>154</v>
      </c>
      <c r="B19" s="62" t="s">
        <v>222</v>
      </c>
      <c r="C19" s="35">
        <v>136.77</v>
      </c>
      <c r="D19" s="35">
        <v>0</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136.77</v>
      </c>
      <c r="AE19" s="35">
        <v>0</v>
      </c>
      <c r="AF19" s="35">
        <v>0</v>
      </c>
      <c r="AG19" s="35">
        <v>0</v>
      </c>
      <c r="AH19" s="35">
        <v>136.77</v>
      </c>
      <c r="AI19" s="35">
        <v>0</v>
      </c>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A1:AI1"/>
    <mergeCell ref="A3:A5"/>
    <mergeCell ref="B3:B5"/>
    <mergeCell ref="C3:C5"/>
    <mergeCell ref="D4:J4"/>
    <mergeCell ref="K4:AC4"/>
    <mergeCell ref="AD4:AI4"/>
    <mergeCell ref="D3:AI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2017-01-26T07:20:41Z</dcterms:modified>
  <cp:category/>
  <cp:version/>
  <cp:contentType/>
  <cp:contentStatus/>
</cp:coreProperties>
</file>