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04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#N/A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 localSheetId="10">#N/A</definedName>
    <definedName name="_xlnm.Print_Area" localSheetId="8">#N/A</definedName>
    <definedName name="_xlnm.Print_Area" localSheetId="7">#N/A</definedName>
    <definedName name="_xlnm.Print_Area" localSheetId="6">#N/A</definedName>
    <definedName name="_xlnm.Print_Area" localSheetId="1">#N/A</definedName>
    <definedName name="_xlnm.Print_Area" localSheetId="11">#N/A</definedName>
    <definedName name="_xlnm.Print_Area" localSheetId="9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<sst xmlns="http://schemas.openxmlformats.org/spreadsheetml/2006/main" count="348" uniqueCount="199">
  <si>
    <t xml:space="preserve">  会议费</t>
  </si>
  <si>
    <t>对个人和家庭的补助</t>
  </si>
  <si>
    <t>项         目</t>
  </si>
  <si>
    <t>离休费</t>
  </si>
  <si>
    <t xml:space="preserve">  30215</t>
  </si>
  <si>
    <t xml:space="preserve">  30211</t>
  </si>
  <si>
    <t>资金来源</t>
  </si>
  <si>
    <t>六、未纳入财政专户管理的自有资金</t>
  </si>
  <si>
    <t>2017年政府采购预算表</t>
  </si>
  <si>
    <t xml:space="preserve">  电费</t>
  </si>
  <si>
    <t>单位名称：</t>
  </si>
  <si>
    <t>住房公积金</t>
  </si>
  <si>
    <t>单位名称：市纪委</t>
  </si>
  <si>
    <t>益阳市2017部门预算公开表</t>
  </si>
  <si>
    <t>基本支出</t>
  </si>
  <si>
    <t xml:space="preserve">  30101</t>
  </si>
  <si>
    <t>津补贴</t>
  </si>
  <si>
    <t>上级补助收入</t>
  </si>
  <si>
    <t xml:space="preserve">  30202</t>
  </si>
  <si>
    <t xml:space="preserve">  30241</t>
  </si>
  <si>
    <t xml:space="preserve">  30206</t>
  </si>
  <si>
    <t>一般公共预算拨款</t>
  </si>
  <si>
    <t>五、附属单位上缴收入</t>
  </si>
  <si>
    <t xml:space="preserve">    一般行政管理事务（纪检监察事务）</t>
  </si>
  <si>
    <t>上年结转</t>
  </si>
  <si>
    <t>一、一般公共服务支出</t>
  </si>
  <si>
    <t>部门2017年一般公共预算“三公”经费支出表</t>
  </si>
  <si>
    <t>因公出国（境）费用</t>
  </si>
  <si>
    <t>财政专户拨款</t>
  </si>
  <si>
    <t>一、一般公共预算拨款</t>
  </si>
  <si>
    <t>一般公共服务支出</t>
  </si>
  <si>
    <t>六、科学技术支出</t>
  </si>
  <si>
    <t>二、外交支出</t>
  </si>
  <si>
    <t>本年支出合计</t>
  </si>
  <si>
    <t xml:space="preserve">  30311</t>
  </si>
  <si>
    <t xml:space="preserve">  30315</t>
  </si>
  <si>
    <t xml:space="preserve">  社会保障缴费</t>
  </si>
  <si>
    <t>支  出  总  计</t>
  </si>
  <si>
    <t>公务用车购置费</t>
  </si>
  <si>
    <t>部门2017年一般公共预算基本支出表</t>
  </si>
  <si>
    <t>本年收入合计</t>
  </si>
  <si>
    <t xml:space="preserve">  培训费</t>
  </si>
  <si>
    <t>合计</t>
  </si>
  <si>
    <t>附属单位上缴收入</t>
  </si>
  <si>
    <t>福利费</t>
  </si>
  <si>
    <t xml:space="preserve">  30228</t>
  </si>
  <si>
    <t>九、社会保险基金支出</t>
  </si>
  <si>
    <t>人员经费</t>
  </si>
  <si>
    <t>租赁费</t>
  </si>
  <si>
    <t xml:space="preserve">  绩效工资</t>
  </si>
  <si>
    <t xml:space="preserve">  纪检监察事务</t>
  </si>
  <si>
    <t>303</t>
  </si>
  <si>
    <t xml:space="preserve">  20111</t>
  </si>
  <si>
    <t>二十五、转移性支出（结余结转）</t>
  </si>
  <si>
    <t xml:space="preserve">    行政运行（政协事务）</t>
  </si>
  <si>
    <t>科目名称</t>
  </si>
  <si>
    <t>印刷费</t>
  </si>
  <si>
    <t>公共财政预算拨款（结转）</t>
  </si>
  <si>
    <t xml:space="preserve">  30216</t>
  </si>
  <si>
    <t>政府性基金预算拨款</t>
  </si>
  <si>
    <t>十四、交通运输支出</t>
  </si>
  <si>
    <t>差旅费</t>
  </si>
  <si>
    <t>采购目录</t>
  </si>
  <si>
    <t>支                  出</t>
  </si>
  <si>
    <t xml:space="preserve">  公务用车运行维护费</t>
  </si>
  <si>
    <t>基金预算拨款</t>
  </si>
  <si>
    <t>纳入预算管理的非税收入拨款结余（结转）</t>
  </si>
  <si>
    <t>十六、商业服务业等支出</t>
  </si>
  <si>
    <t xml:space="preserve">  20102</t>
  </si>
  <si>
    <t>上年结余（结转）</t>
  </si>
  <si>
    <t xml:space="preserve">  30102</t>
  </si>
  <si>
    <t>未纳入专户管理的自有资金</t>
  </si>
  <si>
    <t xml:space="preserve">  水费</t>
  </si>
  <si>
    <t>二十一、粮油物资储备支出</t>
  </si>
  <si>
    <t xml:space="preserve">  30201</t>
  </si>
  <si>
    <t xml:space="preserve">  30242</t>
  </si>
  <si>
    <t xml:space="preserve">  30205</t>
  </si>
  <si>
    <t>奖金</t>
  </si>
  <si>
    <t xml:space="preserve">    行政运行（纪检监察事务）</t>
  </si>
  <si>
    <t>（一）一般公共预算拨款</t>
  </si>
  <si>
    <t>十五、资源勘探电力信息等支出</t>
  </si>
  <si>
    <t xml:space="preserve">  办公费</t>
  </si>
  <si>
    <t>二、上年结转</t>
  </si>
  <si>
    <t>十一、节能环保支出</t>
  </si>
  <si>
    <t>三、财政专户拨款</t>
  </si>
  <si>
    <t>部门2017年收入总表</t>
  </si>
  <si>
    <t>社会保障缴费</t>
  </si>
  <si>
    <t>本  年  预  算</t>
  </si>
  <si>
    <t>绩效工资</t>
  </si>
  <si>
    <t xml:space="preserve">  津贴补贴</t>
  </si>
  <si>
    <t>部门2017年支出总表</t>
  </si>
  <si>
    <t>四、公共安全支出</t>
  </si>
  <si>
    <t>十、医疗卫生与计划生育支出</t>
  </si>
  <si>
    <t>市纪委</t>
  </si>
  <si>
    <t>公务接待费</t>
  </si>
  <si>
    <t>部门2017年收支预算总表</t>
  </si>
  <si>
    <t>2017年部门预算公开说明</t>
  </si>
  <si>
    <t>单位：万元</t>
  </si>
  <si>
    <t xml:space="preserve">  福利费</t>
  </si>
  <si>
    <t xml:space="preserve">    纳入预算管理的非税收入拨款</t>
  </si>
  <si>
    <t>遗属补助（生活补助）</t>
  </si>
  <si>
    <t>合    计</t>
  </si>
  <si>
    <t>小计</t>
  </si>
  <si>
    <t>302</t>
  </si>
  <si>
    <t>工资福利支出</t>
  </si>
  <si>
    <t>八、社会保障和就业支出</t>
  </si>
  <si>
    <t>二十八、债务发行费用支出</t>
  </si>
  <si>
    <t>2017年</t>
  </si>
  <si>
    <t xml:space="preserve">  30217</t>
  </si>
  <si>
    <t>培训费</t>
  </si>
  <si>
    <t>公用经费</t>
  </si>
  <si>
    <t>委托业务费</t>
  </si>
  <si>
    <t>项目支出</t>
  </si>
  <si>
    <t>一般公共预算</t>
  </si>
  <si>
    <t>未纳入财政专户管理的自有资金</t>
  </si>
  <si>
    <t xml:space="preserve">  工会经费</t>
  </si>
  <si>
    <t xml:space="preserve">  30107</t>
  </si>
  <si>
    <t xml:space="preserve">    公共财政预算拨款</t>
  </si>
  <si>
    <t>其他预算</t>
  </si>
  <si>
    <t xml:space="preserve">  30103</t>
  </si>
  <si>
    <t>政府性基金拨款结余（结转）</t>
  </si>
  <si>
    <t>**</t>
  </si>
  <si>
    <t>十九、国土海洋气象等支出</t>
  </si>
  <si>
    <t>商品和服务支出</t>
  </si>
  <si>
    <t>部门2017年政府性基金预算支出表</t>
  </si>
  <si>
    <t>财政专户结余（结转）</t>
  </si>
  <si>
    <t xml:space="preserve">    2011102</t>
  </si>
  <si>
    <t>工会经费</t>
  </si>
  <si>
    <t xml:space="preserve">  30231</t>
  </si>
  <si>
    <t xml:space="preserve">  公务接待费</t>
  </si>
  <si>
    <t>二、政府性基金拨款</t>
  </si>
  <si>
    <t>电费</t>
  </si>
  <si>
    <t>“三公”经费增减变化情况说明</t>
  </si>
  <si>
    <t>物业管理费</t>
  </si>
  <si>
    <t>公共财政预算拨款</t>
  </si>
  <si>
    <t>五、教育支出</t>
  </si>
  <si>
    <t>会议费</t>
  </si>
  <si>
    <t xml:space="preserve">    2010201</t>
  </si>
  <si>
    <t>二十二、国有资本经营预算支出</t>
  </si>
  <si>
    <t>单位名称</t>
  </si>
  <si>
    <t>其他商品和服务支出</t>
  </si>
  <si>
    <t xml:space="preserve">  公务交通补贴（车改单位）</t>
  </si>
  <si>
    <t>二十七、债务付息支出</t>
  </si>
  <si>
    <t>301</t>
  </si>
  <si>
    <t>二十三、预备费</t>
  </si>
  <si>
    <t xml:space="preserve">  住房公积金</t>
  </si>
  <si>
    <t>总计</t>
  </si>
  <si>
    <t xml:space="preserve">  机关党员教育经费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</si>
  <si>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</si>
  <si>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</si>
  <si>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</si>
  <si>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</si>
  <si>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</si>
  <si>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办公费</t>
  </si>
  <si>
    <t xml:space="preserve">  基本工资</t>
  </si>
  <si>
    <t>十八、援助其他地区支出</t>
  </si>
  <si>
    <t>收                  入</t>
  </si>
  <si>
    <t>三、国防支出</t>
  </si>
  <si>
    <t>财政专户预算拨款</t>
  </si>
  <si>
    <t>2016年</t>
  </si>
  <si>
    <t xml:space="preserve">  30104</t>
  </si>
  <si>
    <t>二十四、其他支出</t>
  </si>
  <si>
    <t>基本工资</t>
  </si>
  <si>
    <t xml:space="preserve">  基层党组织活动经费</t>
  </si>
  <si>
    <t>四、上级部门补助收入</t>
  </si>
  <si>
    <t>本年政府性基金预算财政拨款支出</t>
  </si>
  <si>
    <t>部门2017年财政拨款总表</t>
  </si>
  <si>
    <t>对个人和家庭补助支出</t>
  </si>
  <si>
    <t xml:space="preserve">    2011101</t>
  </si>
  <si>
    <t>单位:万元</t>
  </si>
  <si>
    <t>劳务费</t>
  </si>
  <si>
    <t>二十六、债务还本支出</t>
  </si>
  <si>
    <t>十七、金融支出</t>
  </si>
  <si>
    <t>七、文化体育与传媒支出</t>
  </si>
  <si>
    <t>十二、城乡社区支出</t>
  </si>
  <si>
    <t xml:space="preserve">  印刷费</t>
  </si>
  <si>
    <t>一、本年收入</t>
  </si>
  <si>
    <t>维修（护）费</t>
  </si>
  <si>
    <t>因公出国（境）费</t>
  </si>
  <si>
    <t>其他工资福利支出</t>
  </si>
  <si>
    <t xml:space="preserve">  差旅费</t>
  </si>
  <si>
    <t>201</t>
  </si>
  <si>
    <t>水费</t>
  </si>
  <si>
    <t xml:space="preserve">  政协事务</t>
  </si>
  <si>
    <t>部门2017年一般公共预算支出表</t>
  </si>
  <si>
    <t xml:space="preserve">  30229</t>
  </si>
  <si>
    <t>二十九、结转下年</t>
  </si>
  <si>
    <t>公务用车运行维护费</t>
  </si>
  <si>
    <t>纳入预算管理的非税收入拨款</t>
  </si>
  <si>
    <t>（二）政府性基金预算拨款</t>
  </si>
  <si>
    <t>采购数量</t>
  </si>
  <si>
    <t>退休费</t>
  </si>
  <si>
    <t>科目编码</t>
  </si>
  <si>
    <t xml:space="preserve">  奖金</t>
  </si>
  <si>
    <t>收  入  总  计</t>
  </si>
  <si>
    <r>
      <t>一、单位基本情况：</t>
    </r>
    <r>
      <rPr>
        <sz val="15"/>
        <rFont val="宋体"/>
        <family val="0"/>
      </rPr>
      <t>中共益阳市纪律检查委员会机关与益阳市监察局合署办公，在市委、市人民政府和省纪委、省监察厅的双重领导下进行工作，履行党的纪律检查和政府行政监察两项职能。机关核定行政编制61名，工勤编制2名，内设副处级部（室）16个，下属1个正科级事业单位，核定事业编制10名。</t>
    </r>
  </si>
  <si>
    <t xml:space="preserve">三、单位预算公开内容：                                                         1、部门2017年收支预算总表
2、部门2017年财政拨款总表
3、部门2017年收入总表
4、部门2017年支出总表
5、部门2017年一般公共预算支出表
7、部门2017年一般公共预算基本支出表
8、部门2017年政府性基金预算支出表
9、部门2017年一般公共预算“三公”经费支出表
10、2017年政府采购预算表
</t>
  </si>
  <si>
    <t xml:space="preserve">四、单位预算公开情况说明
（一）市纪委监察局2017年度预算收入情况说明
市纪委监察局2017年度公共财政预算拨款收入1626.89万元。2016年度预算收入合计1528.47万元，其中，公共财政预算拨款收入1396.64万元，上年结余（结转）131.83万元。年初预算拨款收入比上年同期增加98.42万元，增长6.44%。
（二）市纪委监察局2017年度预算支出情况说明
2017年度预算支出1626.89万元。其中，基本支出956.74万元，项目支出670.15万元。2016年度预算支出1528.47万元。其中，基本支出720.94万元，项目支出807.53万元。2017年度预算支出比2016年度增加98.42万元，同比增长6.44%。
2017年度支出增长主要是车补、工资普调及相应增加的“五险一金”支出等。
（三）市纪委监察局2017年度一般公共预算“三公”经费情况说明
2017年度 “三公”经费预算103.5万元，比2016年度减少61.5万元，同比降低37.27%。其中公务接待费47.5万元，同比降低1%；公务用车运行维护费56万元，同比降低52.14%；无因公出国（境）、公务用车购置费用预算。
公务接待费下降的原因主要是严格执行中央“八项规定”及反“四风”的要求，坚持厉行节约。公务用车运行维护费下降的原因主要是实行公车改革，取消了部分公车，并严格按财政核定标准控制车辆费用。
</t>
  </si>
  <si>
    <r>
      <rPr>
        <b/>
        <sz val="14"/>
        <rFont val="宋体"/>
        <family val="0"/>
      </rPr>
      <t xml:space="preserve">    二、单位职责职能： </t>
    </r>
    <r>
      <rPr>
        <b/>
        <sz val="10"/>
        <rFont val="宋体"/>
        <family val="0"/>
      </rPr>
      <t xml:space="preserve">                                                                        （一）    市纪律</t>
    </r>
    <r>
      <rPr>
        <sz val="14"/>
        <rFont val="宋体"/>
        <family val="0"/>
      </rPr>
      <t xml:space="preserve">检查委员会机关的主要职责是：
　　1、贯彻落实中央、中央纪委，省委、省纪委和市委加强党风廉政建设和党纪检查的指示、决定，领导全市和中央、省在益单位党的纪律检查工作。
　　2、维护党的章程和其他重要规章制度，协助市委整顿党风，检查党的路线、方针、政策和决议的执行情况，重点检查监督县（处）级党员领导干部执行党的路线、方针、政策和决议的情况以及思想作风等方面的情况。
　　3、负责对党员进行纪律教育，作出关于维护党纪的决定。
　　4、负责检查并处理全市各级党的组织和党员违反党章、党纪和国家法律、法规的重要或复杂的案件，按照有关规定决定或取消对这些案件中的党员的处分；受理党员的控告和申诉，保护党员的民主权利和合法权益。
　　5、协助市委组织、协调、指导各执法、执纪、监管部门开展反腐败斗争。
　　6、调查各级党组织和党员遵纪守法情况，研究党风党纪问题，建立健全党风法规、制度。
　　7、按照干部管理权限，会同市委组织部对区县（市）纪委和市直派驻纪检监察机构领导干部进行考察、调整和任免。指导各级纪检干部的业务培训。
　　8、承办省纪委、市委授权或交办的其他工作。
　　（二）市监察局的主要职责是：
　　1、贯彻落实国务院、监察部、省监察厅和市人民政府有关行政监察工作的指示，领导全市和指导中央、省在益单位的行政监察工作。
　　2、按照有关规定，监督检查市人民政府各部门及其国家公务员、市人民政府及其各部门任命的其他人员；监督检查区县（市）人民政府及其领导人员，市属企业单位及其由国家行政机关任命的领导干部执行国家法律、法规、政策、决定、命令的情况。
　　3、调查监察对象遵纪守法的情况，查处监察对象违反国家法律、法规、政策、决定、命令的情况以及违法违纪行为，审理决定或建议对其做出行政处分。
　　4、受理个人和单位对监察对象的检举、控告，受理监察对象不服行政处分的申诉。保护监察对象的合法权益。
　　5、研究政风政纪中带普遍性、倾向性的问题，制订地方性行政监察规章制度，并组织实施。
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</si>
</sst>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0.00_ "/>
    <numFmt numFmtId="182" formatCode=";;"/>
    <numFmt numFmtId="183" formatCode="#,##0.0000"/>
  </numFmts>
  <fonts count="5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0" fontId="6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33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right" vertical="center"/>
    </xf>
    <xf numFmtId="180" fontId="10" fillId="33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182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NumberFormat="1" applyFont="1" applyFill="1" applyAlignment="1" applyProtection="1">
      <alignment horizontal="left" vertical="center" wrapText="1"/>
      <protection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75" t="s">
        <v>13</v>
      </c>
      <c r="B2" s="75"/>
      <c r="C2" s="75"/>
      <c r="D2" s="75"/>
      <c r="E2" s="75"/>
      <c r="F2" s="7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75"/>
      <c r="B3" s="75"/>
      <c r="C3" s="75"/>
      <c r="D3" s="75"/>
      <c r="E3" s="75"/>
      <c r="F3" s="7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10</v>
      </c>
      <c r="D5" s="61" t="s">
        <v>93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2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2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2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2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2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2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2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2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2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2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2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2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2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2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2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2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2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2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2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2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2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2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2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80" t="s">
        <v>124</v>
      </c>
      <c r="B1" s="80"/>
      <c r="C1" s="80"/>
      <c r="D1" s="80"/>
      <c r="E1" s="80"/>
    </row>
    <row r="2" spans="1:5" ht="19.5" customHeight="1">
      <c r="A2" s="48" t="s">
        <v>12</v>
      </c>
      <c r="B2" s="7"/>
      <c r="C2" s="10"/>
      <c r="D2" s="8"/>
      <c r="E2" s="9" t="s">
        <v>97</v>
      </c>
    </row>
    <row r="3" spans="1:5" ht="30" customHeight="1">
      <c r="A3" s="82" t="s">
        <v>192</v>
      </c>
      <c r="B3" s="81" t="s">
        <v>55</v>
      </c>
      <c r="C3" s="81" t="s">
        <v>165</v>
      </c>
      <c r="D3" s="81"/>
      <c r="E3" s="81"/>
    </row>
    <row r="4" spans="1:5" ht="30" customHeight="1">
      <c r="A4" s="82"/>
      <c r="B4" s="83"/>
      <c r="C4" s="52" t="s">
        <v>42</v>
      </c>
      <c r="D4" s="26" t="s">
        <v>14</v>
      </c>
      <c r="E4" s="26" t="s">
        <v>112</v>
      </c>
    </row>
    <row r="5" spans="1:5" ht="19.5" customHeight="1">
      <c r="A5" s="55" t="s">
        <v>121</v>
      </c>
      <c r="B5" s="56" t="s">
        <v>121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/>
      <c r="C6" s="36"/>
      <c r="D6" s="36"/>
      <c r="E6" s="65"/>
    </row>
    <row r="7" spans="1:6" ht="19.5" customHeight="1">
      <c r="A7" s="12"/>
      <c r="B7" s="27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80" t="s">
        <v>26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9.5" customHeight="1">
      <c r="A2" s="72" t="s">
        <v>12</v>
      </c>
      <c r="B2" s="12"/>
      <c r="F2" s="48"/>
      <c r="G2" s="7"/>
      <c r="H2" s="10"/>
      <c r="I2" s="8"/>
      <c r="K2" s="9" t="s">
        <v>97</v>
      </c>
    </row>
    <row r="3" spans="1:11" ht="12" customHeight="1">
      <c r="A3" s="82" t="s">
        <v>159</v>
      </c>
      <c r="B3" s="82"/>
      <c r="C3" s="82"/>
      <c r="D3" s="82"/>
      <c r="E3" s="82"/>
      <c r="F3" s="82" t="s">
        <v>107</v>
      </c>
      <c r="G3" s="82"/>
      <c r="H3" s="82"/>
      <c r="I3" s="82"/>
      <c r="J3" s="88"/>
      <c r="K3" s="82" t="s">
        <v>132</v>
      </c>
    </row>
    <row r="4" spans="1:11" ht="12" customHeight="1">
      <c r="A4" s="82"/>
      <c r="B4" s="82"/>
      <c r="C4" s="82"/>
      <c r="D4" s="82"/>
      <c r="E4" s="82"/>
      <c r="F4" s="82"/>
      <c r="G4" s="82"/>
      <c r="H4" s="82"/>
      <c r="I4" s="82"/>
      <c r="J4" s="88"/>
      <c r="K4" s="82"/>
    </row>
    <row r="5" spans="1:11" ht="25.5" customHeight="1">
      <c r="A5" s="55" t="s">
        <v>42</v>
      </c>
      <c r="B5" s="56" t="s">
        <v>94</v>
      </c>
      <c r="C5" s="56" t="s">
        <v>38</v>
      </c>
      <c r="D5" s="53" t="s">
        <v>150</v>
      </c>
      <c r="E5" s="57" t="s">
        <v>178</v>
      </c>
      <c r="F5" s="55" t="s">
        <v>42</v>
      </c>
      <c r="G5" s="56" t="s">
        <v>94</v>
      </c>
      <c r="H5" s="56" t="s">
        <v>38</v>
      </c>
      <c r="I5" s="53" t="s">
        <v>150</v>
      </c>
      <c r="J5" s="60" t="s">
        <v>178</v>
      </c>
      <c r="K5" s="82"/>
    </row>
    <row r="6" spans="1:11" ht="17.25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60">
        <v>10</v>
      </c>
      <c r="K6" s="90"/>
    </row>
    <row r="7" spans="1:11" ht="23.25" customHeight="1">
      <c r="A7" s="65">
        <v>165</v>
      </c>
      <c r="B7" s="65">
        <v>48</v>
      </c>
      <c r="C7" s="65"/>
      <c r="D7" s="65">
        <v>117</v>
      </c>
      <c r="E7" s="65">
        <v>0</v>
      </c>
      <c r="F7" s="36">
        <v>103.5</v>
      </c>
      <c r="G7" s="36">
        <v>47.5</v>
      </c>
      <c r="H7" s="36"/>
      <c r="I7" s="36">
        <v>56</v>
      </c>
      <c r="J7" s="70">
        <v>0</v>
      </c>
      <c r="K7" s="71"/>
    </row>
    <row r="8" spans="1:11" ht="23.25" customHeight="1">
      <c r="A8" s="65">
        <v>165</v>
      </c>
      <c r="B8" s="65">
        <v>48</v>
      </c>
      <c r="C8" s="65"/>
      <c r="D8" s="65">
        <v>117</v>
      </c>
      <c r="E8" s="65">
        <v>0</v>
      </c>
      <c r="F8" s="36">
        <v>103.5</v>
      </c>
      <c r="G8" s="36">
        <v>47.5</v>
      </c>
      <c r="H8" s="36"/>
      <c r="I8" s="36">
        <v>56</v>
      </c>
      <c r="J8" s="70">
        <v>0</v>
      </c>
      <c r="K8" s="71"/>
    </row>
    <row r="9" spans="1:11" ht="23.25" customHeight="1">
      <c r="A9" s="65">
        <v>165</v>
      </c>
      <c r="B9" s="65">
        <v>48</v>
      </c>
      <c r="C9" s="65"/>
      <c r="D9" s="65">
        <v>117</v>
      </c>
      <c r="E9" s="65">
        <v>0</v>
      </c>
      <c r="F9" s="36">
        <v>103.5</v>
      </c>
      <c r="G9" s="36">
        <v>47.5</v>
      </c>
      <c r="H9" s="36"/>
      <c r="I9" s="36">
        <v>56</v>
      </c>
      <c r="J9" s="70">
        <v>0</v>
      </c>
      <c r="K9" s="71"/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19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9" ht="19.5" customHeight="1">
      <c r="B13" s="12"/>
      <c r="C13" s="12"/>
      <c r="D13" s="12"/>
      <c r="E13" s="12"/>
      <c r="G13" s="12"/>
      <c r="H13" s="12"/>
      <c r="I13" s="12"/>
    </row>
    <row r="14" spans="3:9" ht="19.5" customHeight="1">
      <c r="C14" s="12"/>
      <c r="D14" s="12"/>
      <c r="E14" s="12"/>
      <c r="G14" s="12"/>
      <c r="H14" s="12"/>
      <c r="I14" s="12"/>
    </row>
    <row r="15" spans="3:9" ht="19.5" customHeight="1">
      <c r="C15" s="12"/>
      <c r="D15" s="12"/>
      <c r="E15" s="12"/>
      <c r="G15" s="12"/>
      <c r="H15" s="12"/>
      <c r="I15" s="12"/>
    </row>
    <row r="16" spans="4:10" ht="19.5" customHeight="1">
      <c r="D16" s="12"/>
      <c r="E16" s="12"/>
      <c r="G16" s="12"/>
      <c r="H16" s="12"/>
      <c r="I16" s="12"/>
      <c r="J16" s="12"/>
    </row>
    <row r="17" spans="5:9" ht="19.5" customHeight="1">
      <c r="E17" s="12"/>
      <c r="F17" s="7"/>
      <c r="G17" s="11"/>
      <c r="H17" s="11"/>
      <c r="I17" s="11"/>
    </row>
    <row r="18" spans="7:9" ht="19.5" customHeight="1">
      <c r="G18" s="12"/>
      <c r="H18" s="12"/>
      <c r="I18" s="12"/>
    </row>
    <row r="19" spans="7:9" ht="19.5" customHeight="1">
      <c r="G19" s="12"/>
      <c r="I19" s="12"/>
    </row>
    <row r="20" spans="6:9" ht="19.5" customHeight="1">
      <c r="F20" s="7"/>
      <c r="G20" s="11"/>
      <c r="H20" s="7"/>
      <c r="I20" s="7"/>
    </row>
    <row r="21" ht="19.5" customHeight="1"/>
    <row r="22" ht="19.5" customHeight="1"/>
    <row r="23" ht="19.5" customHeight="1">
      <c r="H23" s="12"/>
    </row>
    <row r="24" ht="19.5" customHeight="1"/>
    <row r="25" spans="6:9" ht="19.5" customHeight="1">
      <c r="F25" s="7"/>
      <c r="G25" s="11"/>
      <c r="H25" s="7"/>
      <c r="I25" s="7"/>
    </row>
    <row r="29" ht="12.75" customHeight="1">
      <c r="K29" s="12"/>
    </row>
  </sheetData>
  <sheetProtection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G29" sqref="G29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80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ht="25.5" customHeight="1">
      <c r="Q2" s="42" t="s">
        <v>97</v>
      </c>
    </row>
    <row r="3" spans="1:17" ht="28.5" customHeight="1">
      <c r="A3" s="89" t="s">
        <v>139</v>
      </c>
      <c r="B3" s="89" t="s">
        <v>62</v>
      </c>
      <c r="C3" s="89" t="s">
        <v>190</v>
      </c>
      <c r="D3" s="89" t="s">
        <v>6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28.5" customHeight="1">
      <c r="A4" s="89"/>
      <c r="B4" s="89"/>
      <c r="C4" s="89"/>
      <c r="D4" s="89" t="s">
        <v>146</v>
      </c>
      <c r="E4" s="89" t="s">
        <v>113</v>
      </c>
      <c r="F4" s="89"/>
      <c r="G4" s="89"/>
      <c r="H4" s="89" t="s">
        <v>65</v>
      </c>
      <c r="I4" s="89" t="s">
        <v>158</v>
      </c>
      <c r="J4" s="89" t="s">
        <v>118</v>
      </c>
      <c r="K4" s="89"/>
      <c r="L4" s="89"/>
      <c r="M4" s="89"/>
      <c r="N4" s="89"/>
      <c r="O4" s="89"/>
      <c r="P4" s="89"/>
      <c r="Q4" s="89"/>
    </row>
    <row r="5" spans="1:17" ht="26.25" customHeight="1">
      <c r="A5" s="89"/>
      <c r="B5" s="89"/>
      <c r="C5" s="89"/>
      <c r="D5" s="89"/>
      <c r="E5" s="89"/>
      <c r="F5" s="89"/>
      <c r="G5" s="89"/>
      <c r="H5" s="89"/>
      <c r="I5" s="89"/>
      <c r="J5" s="89" t="s">
        <v>71</v>
      </c>
      <c r="K5" s="89" t="s">
        <v>17</v>
      </c>
      <c r="L5" s="89" t="s">
        <v>43</v>
      </c>
      <c r="M5" s="89" t="s">
        <v>69</v>
      </c>
      <c r="N5" s="89"/>
      <c r="O5" s="89"/>
      <c r="P5" s="89"/>
      <c r="Q5" s="89"/>
    </row>
    <row r="6" spans="1:17" ht="68.25" customHeight="1">
      <c r="A6" s="89"/>
      <c r="B6" s="89"/>
      <c r="C6" s="89"/>
      <c r="D6" s="89"/>
      <c r="E6" s="44" t="s">
        <v>102</v>
      </c>
      <c r="F6" s="44" t="s">
        <v>134</v>
      </c>
      <c r="G6" s="44" t="s">
        <v>188</v>
      </c>
      <c r="H6" s="89"/>
      <c r="I6" s="89"/>
      <c r="J6" s="89"/>
      <c r="K6" s="89"/>
      <c r="L6" s="89"/>
      <c r="M6" s="44" t="s">
        <v>102</v>
      </c>
      <c r="N6" s="44" t="s">
        <v>57</v>
      </c>
      <c r="O6" s="44" t="s">
        <v>125</v>
      </c>
      <c r="P6" s="44" t="s">
        <v>66</v>
      </c>
      <c r="Q6" s="44" t="s">
        <v>120</v>
      </c>
    </row>
    <row r="7" spans="1:17" ht="20.25" customHeight="1">
      <c r="A7" s="58" t="s">
        <v>121</v>
      </c>
      <c r="B7" s="59" t="s">
        <v>121</v>
      </c>
      <c r="C7" s="59">
        <v>1</v>
      </c>
      <c r="D7" s="59">
        <v>2</v>
      </c>
      <c r="E7" s="59">
        <v>3</v>
      </c>
      <c r="F7" s="59">
        <v>4</v>
      </c>
      <c r="G7" s="59">
        <v>5</v>
      </c>
      <c r="H7" s="59">
        <v>6</v>
      </c>
      <c r="I7" s="59">
        <v>7</v>
      </c>
      <c r="J7" s="59">
        <v>8</v>
      </c>
      <c r="K7" s="58">
        <v>9</v>
      </c>
      <c r="L7" s="58">
        <v>10</v>
      </c>
      <c r="M7" s="58">
        <v>11</v>
      </c>
      <c r="N7" s="58">
        <v>12</v>
      </c>
      <c r="O7" s="58">
        <v>13</v>
      </c>
      <c r="P7" s="58">
        <v>14</v>
      </c>
      <c r="Q7" s="45">
        <v>15</v>
      </c>
    </row>
    <row r="8" spans="1:17" ht="23.25" customHeight="1">
      <c r="A8" s="66"/>
      <c r="B8" s="66"/>
      <c r="C8" s="74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/>
  <mergeCells count="14">
    <mergeCell ref="A3:A6"/>
    <mergeCell ref="B3:B6"/>
    <mergeCell ref="C3:C6"/>
    <mergeCell ref="D4:D6"/>
    <mergeCell ref="M5:Q5"/>
    <mergeCell ref="J4:Q4"/>
    <mergeCell ref="D3:Q3"/>
    <mergeCell ref="A1:Q1"/>
    <mergeCell ref="H4:H6"/>
    <mergeCell ref="I4:I6"/>
    <mergeCell ref="E4:G5"/>
    <mergeCell ref="J5:J6"/>
    <mergeCell ref="K5:K6"/>
    <mergeCell ref="L5:L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showZeros="0" tabSelected="1" zoomScalePageLayoutView="0" workbookViewId="0" topLeftCell="A7">
      <selection activeCell="B8" sqref="B8:L8"/>
    </sheetView>
  </sheetViews>
  <sheetFormatPr defaultColWidth="9.16015625" defaultRowHeight="12.75" customHeight="1"/>
  <cols>
    <col min="1" max="11" width="9.16015625" style="0" customWidth="1"/>
    <col min="12" max="12" width="51.5" style="0" customWidth="1"/>
  </cols>
  <sheetData>
    <row r="1" spans="2:12" ht="31.5">
      <c r="B1" s="76" t="s">
        <v>96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3" spans="2:12" ht="99.75" customHeight="1">
      <c r="B3" s="91" t="s">
        <v>195</v>
      </c>
      <c r="C3" s="92"/>
      <c r="D3" s="92"/>
      <c r="E3" s="92"/>
      <c r="F3" s="92"/>
      <c r="G3" s="92"/>
      <c r="H3" s="92"/>
      <c r="I3" s="92"/>
      <c r="J3" s="92"/>
      <c r="K3" s="92"/>
      <c r="L3" s="92"/>
    </row>
    <row r="5" spans="2:12" ht="350.25" customHeight="1">
      <c r="B5" s="93" t="s">
        <v>198</v>
      </c>
      <c r="C5" s="93"/>
      <c r="D5" s="93"/>
      <c r="E5" s="93"/>
      <c r="F5" s="93"/>
      <c r="G5" s="93"/>
      <c r="H5" s="93"/>
      <c r="I5" s="93"/>
      <c r="J5" s="93"/>
      <c r="K5" s="93"/>
      <c r="L5" s="93"/>
    </row>
    <row r="6" ht="27" customHeight="1"/>
    <row r="7" spans="2:12" ht="152.25" customHeight="1">
      <c r="B7" s="94" t="s">
        <v>196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2" ht="145.5" customHeight="1">
      <c r="B8" s="95" t="s">
        <v>197</v>
      </c>
      <c r="C8" s="96"/>
      <c r="D8" s="96"/>
      <c r="E8" s="96"/>
      <c r="F8" s="96"/>
      <c r="G8" s="96"/>
      <c r="H8" s="96"/>
      <c r="I8" s="96"/>
      <c r="J8" s="96"/>
      <c r="K8" s="96"/>
      <c r="L8" s="96"/>
    </row>
  </sheetData>
  <sheetProtection/>
  <mergeCells count="5">
    <mergeCell ref="B1:L1"/>
    <mergeCell ref="B3:L3"/>
    <mergeCell ref="B5:L5"/>
    <mergeCell ref="B7:L7"/>
    <mergeCell ref="B8:L8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80" t="s">
        <v>95</v>
      </c>
      <c r="B1" s="80"/>
      <c r="C1" s="80"/>
      <c r="D1" s="8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48" t="s">
        <v>12</v>
      </c>
      <c r="B3" s="1"/>
      <c r="C3" s="1"/>
      <c r="D3" s="2" t="s">
        <v>169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77" t="s">
        <v>156</v>
      </c>
      <c r="B4" s="78"/>
      <c r="C4" s="79" t="s">
        <v>63</v>
      </c>
      <c r="D4" s="7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2</v>
      </c>
      <c r="B5" s="33" t="s">
        <v>87</v>
      </c>
      <c r="C5" s="15" t="s">
        <v>2</v>
      </c>
      <c r="D5" s="23" t="s">
        <v>87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24" t="s">
        <v>29</v>
      </c>
      <c r="B6" s="36">
        <v>1626.89</v>
      </c>
      <c r="C6" s="34" t="s">
        <v>25</v>
      </c>
      <c r="D6" s="36">
        <v>1626.89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6" t="s">
        <v>117</v>
      </c>
      <c r="B7" s="36">
        <v>1626.89</v>
      </c>
      <c r="C7" s="21" t="s">
        <v>32</v>
      </c>
      <c r="D7" s="36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40" t="s">
        <v>99</v>
      </c>
      <c r="B8" s="36">
        <v>0</v>
      </c>
      <c r="C8" s="21" t="s">
        <v>157</v>
      </c>
      <c r="D8" s="36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6" t="s">
        <v>130</v>
      </c>
      <c r="B9" s="36">
        <v>0</v>
      </c>
      <c r="C9" s="21" t="s">
        <v>91</v>
      </c>
      <c r="D9" s="36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6" t="s">
        <v>84</v>
      </c>
      <c r="B10" s="36">
        <v>0</v>
      </c>
      <c r="C10" s="21" t="s">
        <v>135</v>
      </c>
      <c r="D10" s="36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6" t="s">
        <v>164</v>
      </c>
      <c r="B11" s="36">
        <v>0</v>
      </c>
      <c r="C11" s="21" t="s">
        <v>31</v>
      </c>
      <c r="D11" s="36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6" t="s">
        <v>22</v>
      </c>
      <c r="B12" s="36">
        <v>0</v>
      </c>
      <c r="C12" s="21" t="s">
        <v>173</v>
      </c>
      <c r="D12" s="36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41" t="s">
        <v>7</v>
      </c>
      <c r="B13" s="36">
        <v>0</v>
      </c>
      <c r="C13" s="21" t="s">
        <v>105</v>
      </c>
      <c r="D13" s="36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6"/>
      <c r="B14" s="37"/>
      <c r="C14" s="21" t="s">
        <v>46</v>
      </c>
      <c r="D14" s="36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6"/>
      <c r="B15" s="36"/>
      <c r="C15" s="21" t="s">
        <v>92</v>
      </c>
      <c r="D15" s="36"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7"/>
      <c r="B16" s="36"/>
      <c r="C16" s="21" t="s">
        <v>83</v>
      </c>
      <c r="D16" s="36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6"/>
      <c r="B17" s="36"/>
      <c r="C17" s="21" t="s">
        <v>174</v>
      </c>
      <c r="D17" s="36">
        <v>0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6"/>
      <c r="B18" s="36"/>
      <c r="C18" s="21" t="s">
        <v>149</v>
      </c>
      <c r="D18" s="3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6"/>
      <c r="B19" s="36"/>
      <c r="C19" s="21" t="s">
        <v>60</v>
      </c>
      <c r="D19" s="36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6"/>
      <c r="B20" s="36"/>
      <c r="C20" s="21" t="s">
        <v>80</v>
      </c>
      <c r="D20" s="36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6"/>
      <c r="B21" s="36"/>
      <c r="C21" s="18" t="s">
        <v>67</v>
      </c>
      <c r="D21" s="36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6"/>
      <c r="B22" s="36"/>
      <c r="C22" s="18" t="s">
        <v>172</v>
      </c>
      <c r="D22" s="36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6"/>
      <c r="B23" s="36"/>
      <c r="C23" s="18" t="s">
        <v>155</v>
      </c>
      <c r="D23" s="36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6"/>
      <c r="B24" s="36"/>
      <c r="C24" s="18" t="s">
        <v>122</v>
      </c>
      <c r="D24" s="36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7"/>
      <c r="B25" s="36"/>
      <c r="C25" s="18" t="s">
        <v>151</v>
      </c>
      <c r="D25" s="36"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19"/>
      <c r="B26" s="37"/>
      <c r="C26" s="18" t="s">
        <v>73</v>
      </c>
      <c r="D26" s="62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19"/>
      <c r="B27" s="37"/>
      <c r="C27" s="22" t="s">
        <v>138</v>
      </c>
      <c r="D27" s="36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19"/>
      <c r="B28" s="37"/>
      <c r="C28" s="18" t="s">
        <v>144</v>
      </c>
      <c r="D28" s="63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20"/>
      <c r="B29" s="37"/>
      <c r="C29" s="22" t="s">
        <v>161</v>
      </c>
      <c r="D29" s="62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7"/>
      <c r="B30" s="36"/>
      <c r="C30" s="22" t="s">
        <v>53</v>
      </c>
      <c r="D30" s="62">
        <v>0</v>
      </c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7"/>
      <c r="B31" s="36"/>
      <c r="C31" s="22" t="s">
        <v>171</v>
      </c>
      <c r="D31" s="62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7"/>
      <c r="B32" s="36"/>
      <c r="C32" s="22" t="s">
        <v>142</v>
      </c>
      <c r="D32" s="62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7"/>
      <c r="B33" s="36"/>
      <c r="C33" s="22" t="s">
        <v>106</v>
      </c>
      <c r="D33" s="36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5" t="s">
        <v>40</v>
      </c>
      <c r="B34" s="39">
        <f>SUM(B6+B9+B10+B11+B12+B13)</f>
        <v>1626.89</v>
      </c>
      <c r="C34" s="25" t="s">
        <v>33</v>
      </c>
      <c r="D34" s="38">
        <f>SUM(D6+D7+D8+D9+D10+D11+D12+D13+D14+D15+D16+D17+D18+D19+D20+D21+D22+D23+D24+D25+D26+D27+D28+D29+D30+D31+D32+D33)</f>
        <v>1626.89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32" t="s">
        <v>152</v>
      </c>
      <c r="B35" s="36">
        <v>0</v>
      </c>
      <c r="C35" s="21" t="s">
        <v>186</v>
      </c>
      <c r="D35" s="37">
        <f>B36-D34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20" t="s">
        <v>194</v>
      </c>
      <c r="B36" s="35">
        <f>SUM(B34+B35)</f>
        <v>1626.89</v>
      </c>
      <c r="C36" s="15" t="s">
        <v>37</v>
      </c>
      <c r="D36" s="38">
        <f>SUM(D34+D35)</f>
        <v>1626.89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80" t="s">
        <v>166</v>
      </c>
      <c r="B1" s="80"/>
      <c r="C1" s="80"/>
      <c r="D1" s="80"/>
      <c r="E1" s="80"/>
      <c r="F1" s="8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48" t="s">
        <v>12</v>
      </c>
      <c r="B3" s="1"/>
      <c r="C3" s="1"/>
      <c r="E3" s="1"/>
      <c r="F3" s="2" t="s">
        <v>169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77" t="s">
        <v>156</v>
      </c>
      <c r="B4" s="77"/>
      <c r="C4" s="79" t="s">
        <v>63</v>
      </c>
      <c r="D4" s="79"/>
      <c r="E4" s="19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2</v>
      </c>
      <c r="B5" s="15" t="s">
        <v>87</v>
      </c>
      <c r="C5" s="15" t="s">
        <v>2</v>
      </c>
      <c r="D5" s="49" t="s">
        <v>101</v>
      </c>
      <c r="E5" s="19" t="s">
        <v>21</v>
      </c>
      <c r="F5" s="19" t="s">
        <v>59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22.5" customHeight="1">
      <c r="A6" s="50" t="s">
        <v>176</v>
      </c>
      <c r="B6" s="36">
        <v>1626.89</v>
      </c>
      <c r="C6" s="19" t="s">
        <v>25</v>
      </c>
      <c r="D6" s="36">
        <v>1626.89</v>
      </c>
      <c r="E6" s="36">
        <v>1626.89</v>
      </c>
      <c r="F6" s="36">
        <v>0</v>
      </c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2.5" customHeight="1">
      <c r="A7" s="16" t="s">
        <v>79</v>
      </c>
      <c r="B7" s="36">
        <v>1626.89</v>
      </c>
      <c r="C7" s="18" t="s">
        <v>32</v>
      </c>
      <c r="D7" s="36">
        <v>0</v>
      </c>
      <c r="E7" s="36">
        <v>0</v>
      </c>
      <c r="F7" s="36">
        <v>0</v>
      </c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2.5" customHeight="1">
      <c r="A8" s="40" t="s">
        <v>189</v>
      </c>
      <c r="B8" s="36">
        <v>0</v>
      </c>
      <c r="C8" s="18" t="s">
        <v>157</v>
      </c>
      <c r="D8" s="36">
        <v>0</v>
      </c>
      <c r="E8" s="36">
        <v>0</v>
      </c>
      <c r="F8" s="36">
        <v>0</v>
      </c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2.5" customHeight="1">
      <c r="A9" s="16"/>
      <c r="B9" s="36"/>
      <c r="C9" s="18" t="s">
        <v>91</v>
      </c>
      <c r="D9" s="36">
        <v>0</v>
      </c>
      <c r="E9" s="36">
        <v>0</v>
      </c>
      <c r="F9" s="36">
        <v>0</v>
      </c>
      <c r="G9" s="5"/>
      <c r="H9" s="1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2.5" customHeight="1">
      <c r="A10" s="16" t="s">
        <v>82</v>
      </c>
      <c r="B10" s="36">
        <v>0</v>
      </c>
      <c r="C10" s="18" t="s">
        <v>135</v>
      </c>
      <c r="D10" s="36">
        <v>0</v>
      </c>
      <c r="E10" s="36">
        <v>0</v>
      </c>
      <c r="F10" s="36">
        <v>0</v>
      </c>
      <c r="G10" s="5"/>
      <c r="H10" s="5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22.5" customHeight="1">
      <c r="A11" s="16" t="s">
        <v>79</v>
      </c>
      <c r="B11" s="36">
        <v>0</v>
      </c>
      <c r="C11" s="18" t="s">
        <v>31</v>
      </c>
      <c r="D11" s="36">
        <v>0</v>
      </c>
      <c r="E11" s="36">
        <v>0</v>
      </c>
      <c r="F11" s="36">
        <v>0</v>
      </c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2.5" customHeight="1">
      <c r="A12" s="16" t="s">
        <v>189</v>
      </c>
      <c r="B12" s="36">
        <v>0</v>
      </c>
      <c r="C12" s="18" t="s">
        <v>173</v>
      </c>
      <c r="D12" s="36">
        <v>0</v>
      </c>
      <c r="E12" s="36">
        <v>0</v>
      </c>
      <c r="F12" s="36">
        <v>0</v>
      </c>
      <c r="G12" s="5"/>
      <c r="H12" s="5"/>
      <c r="I12" s="5"/>
      <c r="J12" s="5"/>
      <c r="K12" s="5"/>
      <c r="L12" s="1"/>
      <c r="M12" s="1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2.5" customHeight="1">
      <c r="A13" s="41"/>
      <c r="B13" s="36"/>
      <c r="C13" s="18" t="s">
        <v>105</v>
      </c>
      <c r="D13" s="36">
        <v>0</v>
      </c>
      <c r="E13" s="36">
        <v>0</v>
      </c>
      <c r="F13" s="36">
        <v>0</v>
      </c>
      <c r="G13" s="5"/>
      <c r="H13" s="5"/>
      <c r="I13" s="5"/>
      <c r="J13" s="5"/>
      <c r="K13" s="5"/>
      <c r="L13" s="1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2.5" customHeight="1">
      <c r="A14" s="16"/>
      <c r="B14" s="37"/>
      <c r="C14" s="18" t="s">
        <v>46</v>
      </c>
      <c r="D14" s="36">
        <v>0</v>
      </c>
      <c r="E14" s="36">
        <v>0</v>
      </c>
      <c r="F14" s="36">
        <v>0</v>
      </c>
      <c r="G14" s="5"/>
      <c r="H14" s="5"/>
      <c r="I14" s="5"/>
      <c r="J14" s="1"/>
      <c r="K14" s="1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2.5" customHeight="1">
      <c r="A15" s="16"/>
      <c r="B15" s="36"/>
      <c r="C15" s="18" t="s">
        <v>92</v>
      </c>
      <c r="D15" s="36">
        <v>0</v>
      </c>
      <c r="E15" s="36">
        <v>0</v>
      </c>
      <c r="F15" s="36">
        <v>0</v>
      </c>
      <c r="G15" s="5"/>
      <c r="H15" s="5"/>
      <c r="I15" s="1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2.5" customHeight="1">
      <c r="A16" s="17"/>
      <c r="B16" s="36"/>
      <c r="C16" s="18" t="s">
        <v>83</v>
      </c>
      <c r="D16" s="36">
        <v>0</v>
      </c>
      <c r="E16" s="36">
        <v>0</v>
      </c>
      <c r="F16" s="36">
        <v>0</v>
      </c>
      <c r="G16" s="1"/>
      <c r="H16" s="1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2.5" customHeight="1">
      <c r="A17" s="16"/>
      <c r="B17" s="36"/>
      <c r="C17" s="18" t="s">
        <v>174</v>
      </c>
      <c r="D17" s="36">
        <v>0</v>
      </c>
      <c r="E17" s="36">
        <v>0</v>
      </c>
      <c r="F17" s="36">
        <v>0</v>
      </c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2.5" customHeight="1">
      <c r="A18" s="16"/>
      <c r="B18" s="36"/>
      <c r="C18" s="18" t="s">
        <v>149</v>
      </c>
      <c r="D18" s="36">
        <v>0</v>
      </c>
      <c r="E18" s="36">
        <v>0</v>
      </c>
      <c r="F18" s="36">
        <v>0</v>
      </c>
      <c r="G18" s="5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2.5" customHeight="1">
      <c r="A19" s="16"/>
      <c r="B19" s="36"/>
      <c r="C19" s="18" t="s">
        <v>60</v>
      </c>
      <c r="D19" s="36">
        <v>0</v>
      </c>
      <c r="E19" s="36">
        <v>0</v>
      </c>
      <c r="F19" s="36">
        <v>0</v>
      </c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2.5" customHeight="1">
      <c r="A20" s="16"/>
      <c r="B20" s="36"/>
      <c r="C20" s="18" t="s">
        <v>80</v>
      </c>
      <c r="D20" s="36">
        <v>0</v>
      </c>
      <c r="E20" s="36">
        <v>0</v>
      </c>
      <c r="F20" s="36">
        <v>0</v>
      </c>
      <c r="G20" s="5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2.5" customHeight="1">
      <c r="A21" s="16"/>
      <c r="B21" s="36"/>
      <c r="C21" s="18" t="s">
        <v>67</v>
      </c>
      <c r="D21" s="36">
        <v>0</v>
      </c>
      <c r="E21" s="36">
        <v>0</v>
      </c>
      <c r="F21" s="36">
        <v>0</v>
      </c>
      <c r="G21" s="5"/>
      <c r="H21" s="5"/>
      <c r="I21" s="5"/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2.5" customHeight="1">
      <c r="A22" s="16"/>
      <c r="B22" s="36"/>
      <c r="C22" s="18" t="s">
        <v>172</v>
      </c>
      <c r="D22" s="36">
        <v>0</v>
      </c>
      <c r="E22" s="36">
        <v>0</v>
      </c>
      <c r="F22" s="36">
        <v>0</v>
      </c>
      <c r="G22" s="5"/>
      <c r="H22" s="5"/>
      <c r="I22" s="5"/>
      <c r="J22" s="5"/>
      <c r="K22" s="5"/>
      <c r="L22" s="5"/>
      <c r="M22" s="5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2.5" customHeight="1">
      <c r="A23" s="16"/>
      <c r="B23" s="36"/>
      <c r="C23" s="18" t="s">
        <v>155</v>
      </c>
      <c r="D23" s="36">
        <v>0</v>
      </c>
      <c r="E23" s="36">
        <v>0</v>
      </c>
      <c r="F23" s="36">
        <v>0</v>
      </c>
      <c r="G23" s="5"/>
      <c r="H23" s="5"/>
      <c r="I23" s="5"/>
      <c r="J23" s="5"/>
      <c r="K23" s="5"/>
      <c r="L23" s="5"/>
      <c r="M23" s="5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2.5" customHeight="1">
      <c r="A24" s="16"/>
      <c r="B24" s="36"/>
      <c r="C24" s="18" t="s">
        <v>122</v>
      </c>
      <c r="D24" s="36">
        <v>0</v>
      </c>
      <c r="E24" s="36">
        <v>0</v>
      </c>
      <c r="F24" s="36">
        <v>0</v>
      </c>
      <c r="G24" s="5"/>
      <c r="H24" s="5"/>
      <c r="I24" s="5"/>
      <c r="J24" s="5"/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2.5" customHeight="1">
      <c r="A25" s="17"/>
      <c r="B25" s="36"/>
      <c r="C25" s="18" t="s">
        <v>151</v>
      </c>
      <c r="D25" s="36">
        <v>0</v>
      </c>
      <c r="E25" s="36">
        <v>0</v>
      </c>
      <c r="F25" s="36">
        <v>0</v>
      </c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2.5" customHeight="1">
      <c r="A26" s="19"/>
      <c r="B26" s="37"/>
      <c r="C26" s="18" t="s">
        <v>73</v>
      </c>
      <c r="D26" s="36">
        <v>0</v>
      </c>
      <c r="E26" s="36">
        <v>0</v>
      </c>
      <c r="F26" s="36">
        <v>0</v>
      </c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2.5" customHeight="1">
      <c r="A27" s="19"/>
      <c r="B27" s="37"/>
      <c r="C27" s="18" t="s">
        <v>138</v>
      </c>
      <c r="D27" s="36">
        <v>0</v>
      </c>
      <c r="E27" s="36">
        <v>0</v>
      </c>
      <c r="F27" s="36">
        <v>0</v>
      </c>
      <c r="G27" s="5"/>
      <c r="H27" s="5"/>
      <c r="I27" s="5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2.5" customHeight="1">
      <c r="A28" s="19"/>
      <c r="B28" s="37"/>
      <c r="C28" s="18" t="s">
        <v>144</v>
      </c>
      <c r="D28" s="36">
        <v>0</v>
      </c>
      <c r="E28" s="36">
        <v>0</v>
      </c>
      <c r="F28" s="36">
        <v>0</v>
      </c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22.5" customHeight="1">
      <c r="A29" s="20"/>
      <c r="B29" s="37"/>
      <c r="C29" s="18" t="s">
        <v>161</v>
      </c>
      <c r="D29" s="36">
        <v>0</v>
      </c>
      <c r="E29" s="36">
        <v>0</v>
      </c>
      <c r="F29" s="36">
        <v>0</v>
      </c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2.5" customHeight="1">
      <c r="A30" s="17"/>
      <c r="B30" s="36"/>
      <c r="C30" s="18" t="s">
        <v>53</v>
      </c>
      <c r="D30" s="36">
        <v>0</v>
      </c>
      <c r="E30" s="36">
        <v>0</v>
      </c>
      <c r="F30" s="36">
        <v>0</v>
      </c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2.5" customHeight="1">
      <c r="A31" s="17"/>
      <c r="B31" s="36"/>
      <c r="C31" s="18" t="s">
        <v>171</v>
      </c>
      <c r="D31" s="36">
        <v>0</v>
      </c>
      <c r="E31" s="36">
        <v>0</v>
      </c>
      <c r="F31" s="36">
        <v>0</v>
      </c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2.5" customHeight="1">
      <c r="A32" s="17"/>
      <c r="B32" s="36"/>
      <c r="C32" s="18" t="s">
        <v>142</v>
      </c>
      <c r="D32" s="36">
        <v>0</v>
      </c>
      <c r="E32" s="36">
        <v>0</v>
      </c>
      <c r="F32" s="36">
        <v>0</v>
      </c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2.5" customHeight="1">
      <c r="A33" s="17"/>
      <c r="B33" s="36"/>
      <c r="C33" s="18" t="s">
        <v>106</v>
      </c>
      <c r="D33" s="36">
        <v>0</v>
      </c>
      <c r="E33" s="36">
        <v>0</v>
      </c>
      <c r="F33" s="36">
        <v>0</v>
      </c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2.5" customHeight="1">
      <c r="A34" s="25"/>
      <c r="B34" s="37"/>
      <c r="C34" s="25" t="s">
        <v>33</v>
      </c>
      <c r="D34" s="38">
        <f>SUM(D6+D7+D8+D9+D10+D11+D12+D13+D14+D15+D16+D17+D18+D19+D20+D21+D22+D23+D24+D25+D26+D27+D28+D29+D30+D31+D32+D33)</f>
        <v>1626.89</v>
      </c>
      <c r="E34" s="38">
        <f>SUM(E6+E7+E8+E9+E10+E11+E12+E13+E14+E15+E16+E17+E18+E19+E20+E21+E22+E23+E24+E25+E26+E27+E28+E29+E30+E31+E32+E33)</f>
        <v>1626.89</v>
      </c>
      <c r="F34" s="38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7"/>
      <c r="B35" s="51"/>
      <c r="C35" s="18" t="s">
        <v>186</v>
      </c>
      <c r="D35" s="37">
        <f>B36-D34</f>
        <v>0</v>
      </c>
      <c r="E35" s="38">
        <f>B7+B11-E34</f>
        <v>0</v>
      </c>
      <c r="F35" s="38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2.5" customHeight="1">
      <c r="A36" s="20" t="s">
        <v>194</v>
      </c>
      <c r="B36" s="36">
        <v>1626.89</v>
      </c>
      <c r="C36" s="15" t="s">
        <v>37</v>
      </c>
      <c r="D36" s="38">
        <f>SUM(D34+D35)</f>
        <v>1626.89</v>
      </c>
      <c r="E36" s="38">
        <f>SUM(E34+E35)</f>
        <v>1626.89</v>
      </c>
      <c r="F36" s="38">
        <f>SUM(F34+F35)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9.5" customHeight="1">
      <c r="A2" s="48" t="s">
        <v>12</v>
      </c>
      <c r="B2" s="11"/>
      <c r="C2" s="10"/>
      <c r="D2" s="8"/>
      <c r="E2" s="8"/>
      <c r="F2" s="8"/>
      <c r="G2" s="9"/>
      <c r="I2" s="9"/>
      <c r="K2" s="9" t="s">
        <v>97</v>
      </c>
    </row>
    <row r="3" spans="1:11" ht="19.5" customHeight="1">
      <c r="A3" s="81" t="s">
        <v>192</v>
      </c>
      <c r="B3" s="81" t="s">
        <v>55</v>
      </c>
      <c r="C3" s="81" t="s">
        <v>42</v>
      </c>
      <c r="D3" s="81" t="s">
        <v>134</v>
      </c>
      <c r="E3" s="81" t="s">
        <v>188</v>
      </c>
      <c r="F3" s="81" t="s">
        <v>59</v>
      </c>
      <c r="G3" s="81" t="s">
        <v>28</v>
      </c>
      <c r="H3" s="81" t="s">
        <v>17</v>
      </c>
      <c r="I3" s="81" t="s">
        <v>43</v>
      </c>
      <c r="J3" s="81" t="s">
        <v>114</v>
      </c>
      <c r="K3" s="82" t="s">
        <v>24</v>
      </c>
    </row>
    <row r="4" spans="1:11" ht="26.25" customHeight="1">
      <c r="A4" s="81"/>
      <c r="B4" s="77"/>
      <c r="C4" s="77"/>
      <c r="D4" s="81"/>
      <c r="E4" s="81"/>
      <c r="F4" s="81"/>
      <c r="G4" s="81"/>
      <c r="H4" s="81"/>
      <c r="I4" s="81"/>
      <c r="J4" s="81"/>
      <c r="K4" s="82"/>
    </row>
    <row r="5" spans="1:11" ht="19.5" customHeight="1">
      <c r="A5" s="15" t="s">
        <v>121</v>
      </c>
      <c r="B5" s="53" t="s">
        <v>121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15">
        <v>6</v>
      </c>
      <c r="I5" s="15">
        <v>7</v>
      </c>
      <c r="J5" s="49">
        <v>8</v>
      </c>
      <c r="K5" s="54">
        <v>9</v>
      </c>
    </row>
    <row r="6" spans="1:11" ht="23.25" customHeight="1">
      <c r="A6" s="66"/>
      <c r="B6" s="64" t="s">
        <v>42</v>
      </c>
      <c r="C6" s="36">
        <v>1626.89</v>
      </c>
      <c r="D6" s="36">
        <v>1626.89</v>
      </c>
      <c r="E6" s="36">
        <v>0</v>
      </c>
      <c r="F6" s="36">
        <v>0</v>
      </c>
      <c r="G6" s="36">
        <v>0</v>
      </c>
      <c r="H6" s="65">
        <v>0</v>
      </c>
      <c r="I6" s="65">
        <v>0</v>
      </c>
      <c r="J6" s="65">
        <v>0</v>
      </c>
      <c r="K6" s="65">
        <v>0</v>
      </c>
    </row>
    <row r="7" spans="1:11" ht="23.25" customHeight="1">
      <c r="A7" s="66" t="s">
        <v>181</v>
      </c>
      <c r="B7" s="64" t="s">
        <v>30</v>
      </c>
      <c r="C7" s="36">
        <v>1626.89</v>
      </c>
      <c r="D7" s="36">
        <v>1626.89</v>
      </c>
      <c r="E7" s="36">
        <v>0</v>
      </c>
      <c r="F7" s="36">
        <v>0</v>
      </c>
      <c r="G7" s="36">
        <v>0</v>
      </c>
      <c r="H7" s="65">
        <v>0</v>
      </c>
      <c r="I7" s="65">
        <v>0</v>
      </c>
      <c r="J7" s="65">
        <v>0</v>
      </c>
      <c r="K7" s="65">
        <v>0</v>
      </c>
    </row>
    <row r="8" spans="1:11" ht="23.25" customHeight="1">
      <c r="A8" s="66" t="s">
        <v>68</v>
      </c>
      <c r="B8" s="64" t="s">
        <v>183</v>
      </c>
      <c r="C8" s="36">
        <v>55.79</v>
      </c>
      <c r="D8" s="36">
        <v>55.79</v>
      </c>
      <c r="E8" s="36">
        <v>0</v>
      </c>
      <c r="F8" s="36">
        <v>0</v>
      </c>
      <c r="G8" s="36">
        <v>0</v>
      </c>
      <c r="H8" s="65">
        <v>0</v>
      </c>
      <c r="I8" s="65">
        <v>0</v>
      </c>
      <c r="J8" s="65">
        <v>0</v>
      </c>
      <c r="K8" s="65">
        <v>0</v>
      </c>
    </row>
    <row r="9" spans="1:11" ht="23.25" customHeight="1">
      <c r="A9" s="66" t="s">
        <v>137</v>
      </c>
      <c r="B9" s="64" t="s">
        <v>54</v>
      </c>
      <c r="C9" s="36">
        <v>55.79</v>
      </c>
      <c r="D9" s="36">
        <v>55.79</v>
      </c>
      <c r="E9" s="36">
        <v>0</v>
      </c>
      <c r="F9" s="36">
        <v>0</v>
      </c>
      <c r="G9" s="36">
        <v>0</v>
      </c>
      <c r="H9" s="65">
        <v>0</v>
      </c>
      <c r="I9" s="65">
        <v>0</v>
      </c>
      <c r="J9" s="65">
        <v>0</v>
      </c>
      <c r="K9" s="65">
        <v>0</v>
      </c>
    </row>
    <row r="10" spans="1:11" ht="23.25" customHeight="1">
      <c r="A10" s="66" t="s">
        <v>52</v>
      </c>
      <c r="B10" s="64" t="s">
        <v>50</v>
      </c>
      <c r="C10" s="36">
        <v>1571.1</v>
      </c>
      <c r="D10" s="36">
        <v>1571.1</v>
      </c>
      <c r="E10" s="36">
        <v>0</v>
      </c>
      <c r="F10" s="36">
        <v>0</v>
      </c>
      <c r="G10" s="36">
        <v>0</v>
      </c>
      <c r="H10" s="65">
        <v>0</v>
      </c>
      <c r="I10" s="65">
        <v>0</v>
      </c>
      <c r="J10" s="65">
        <v>0</v>
      </c>
      <c r="K10" s="65">
        <v>0</v>
      </c>
    </row>
    <row r="11" spans="1:11" ht="23.25" customHeight="1">
      <c r="A11" s="66" t="s">
        <v>168</v>
      </c>
      <c r="B11" s="64" t="s">
        <v>78</v>
      </c>
      <c r="C11" s="36">
        <v>902.1</v>
      </c>
      <c r="D11" s="36">
        <v>902.1</v>
      </c>
      <c r="E11" s="36">
        <v>0</v>
      </c>
      <c r="F11" s="36">
        <v>0</v>
      </c>
      <c r="G11" s="36">
        <v>0</v>
      </c>
      <c r="H11" s="65">
        <v>0</v>
      </c>
      <c r="I11" s="65">
        <v>0</v>
      </c>
      <c r="J11" s="65">
        <v>0</v>
      </c>
      <c r="K11" s="65">
        <v>0</v>
      </c>
    </row>
    <row r="12" spans="1:11" ht="23.25" customHeight="1">
      <c r="A12" s="66" t="s">
        <v>126</v>
      </c>
      <c r="B12" s="64" t="s">
        <v>23</v>
      </c>
      <c r="C12" s="36">
        <v>669</v>
      </c>
      <c r="D12" s="36">
        <v>669</v>
      </c>
      <c r="E12" s="36">
        <v>0</v>
      </c>
      <c r="F12" s="36">
        <v>0</v>
      </c>
      <c r="G12" s="36">
        <v>0</v>
      </c>
      <c r="H12" s="65">
        <v>0</v>
      </c>
      <c r="I12" s="65">
        <v>0</v>
      </c>
      <c r="J12" s="65">
        <v>0</v>
      </c>
      <c r="K12" s="65">
        <v>0</v>
      </c>
    </row>
    <row r="13" spans="1:9" ht="19.5" customHeight="1">
      <c r="A13" s="12"/>
      <c r="B13" s="12"/>
      <c r="C13" s="12"/>
      <c r="D13" s="12"/>
      <c r="H13" s="12"/>
      <c r="I13" s="12"/>
    </row>
    <row r="14" spans="1:9" ht="19.5" customHeight="1">
      <c r="A14" s="12"/>
      <c r="B14" s="12"/>
      <c r="D14" s="12"/>
      <c r="H14" s="12"/>
      <c r="I14" s="12"/>
    </row>
    <row r="15" spans="1:8" ht="19.5" customHeight="1">
      <c r="A15" s="12"/>
      <c r="B15" s="12"/>
      <c r="C15" s="12"/>
      <c r="D15" s="12"/>
      <c r="E15" s="12"/>
      <c r="G15" s="12"/>
      <c r="H15" s="12"/>
    </row>
    <row r="16" spans="1:7" ht="19.5" customHeight="1">
      <c r="A16" s="7"/>
      <c r="B16" s="11"/>
      <c r="C16" s="11"/>
      <c r="D16" s="11"/>
      <c r="E16" s="11"/>
      <c r="F16" s="7"/>
      <c r="G16" s="7"/>
    </row>
    <row r="17" spans="2:6" ht="19.5" customHeight="1">
      <c r="B17" s="12"/>
      <c r="D17" s="12"/>
      <c r="F17" s="12"/>
    </row>
    <row r="18" spans="2:6" ht="19.5" customHeight="1">
      <c r="B18" s="12"/>
      <c r="F18" s="12"/>
    </row>
    <row r="19" spans="1:7" ht="19.5" customHeight="1">
      <c r="A19" s="7"/>
      <c r="B19" s="11"/>
      <c r="C19" s="7"/>
      <c r="D19" s="7"/>
      <c r="E19" s="7"/>
      <c r="F19" s="7"/>
      <c r="G19" s="7"/>
    </row>
    <row r="20" ht="19.5" customHeight="1"/>
    <row r="21" ht="19.5" customHeight="1"/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</sheetData>
  <sheetProtection/>
  <mergeCells count="12">
    <mergeCell ref="A3:A4"/>
    <mergeCell ref="D3:D4"/>
    <mergeCell ref="I3:I4"/>
    <mergeCell ref="J3:J4"/>
    <mergeCell ref="K3:K4"/>
    <mergeCell ref="A1:K1"/>
    <mergeCell ref="E3:E4"/>
    <mergeCell ref="F3:F4"/>
    <mergeCell ref="G3:G4"/>
    <mergeCell ref="H3:H4"/>
    <mergeCell ref="B3:B4"/>
    <mergeCell ref="C3:C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80" t="s">
        <v>90</v>
      </c>
      <c r="B1" s="80"/>
      <c r="C1" s="80"/>
      <c r="D1" s="80"/>
      <c r="E1" s="80"/>
    </row>
    <row r="2" spans="1:5" ht="19.5" customHeight="1">
      <c r="A2" s="48" t="s">
        <v>12</v>
      </c>
      <c r="B2" s="7"/>
      <c r="C2" s="10"/>
      <c r="D2" s="8"/>
      <c r="E2" s="9" t="s">
        <v>97</v>
      </c>
    </row>
    <row r="3" spans="1:5" ht="15.75" customHeight="1">
      <c r="A3" s="82" t="s">
        <v>192</v>
      </c>
      <c r="B3" s="81" t="s">
        <v>55</v>
      </c>
      <c r="C3" s="81" t="s">
        <v>42</v>
      </c>
      <c r="D3" s="82" t="s">
        <v>14</v>
      </c>
      <c r="E3" s="82" t="s">
        <v>112</v>
      </c>
    </row>
    <row r="4" spans="1:5" ht="13.5" customHeight="1">
      <c r="A4" s="82"/>
      <c r="B4" s="83"/>
      <c r="C4" s="83"/>
      <c r="D4" s="82"/>
      <c r="E4" s="82"/>
    </row>
    <row r="5" spans="1:5" ht="19.5" customHeight="1">
      <c r="A5" s="55" t="s">
        <v>121</v>
      </c>
      <c r="B5" s="56" t="s">
        <v>121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 t="s">
        <v>42</v>
      </c>
      <c r="C6" s="36">
        <v>1626.89</v>
      </c>
      <c r="D6" s="36">
        <v>956.74</v>
      </c>
      <c r="E6" s="65">
        <v>670.15</v>
      </c>
    </row>
    <row r="7" spans="1:6" ht="23.25" customHeight="1">
      <c r="A7" s="66" t="s">
        <v>181</v>
      </c>
      <c r="B7" s="64" t="s">
        <v>30</v>
      </c>
      <c r="C7" s="36">
        <v>1626.89</v>
      </c>
      <c r="D7" s="36">
        <v>956.74</v>
      </c>
      <c r="E7" s="65">
        <v>670.15</v>
      </c>
      <c r="F7" s="12"/>
    </row>
    <row r="8" spans="1:7" ht="23.25" customHeight="1">
      <c r="A8" s="66" t="s">
        <v>68</v>
      </c>
      <c r="B8" s="64" t="s">
        <v>183</v>
      </c>
      <c r="C8" s="36">
        <v>55.79</v>
      </c>
      <c r="D8" s="36">
        <v>55.79</v>
      </c>
      <c r="E8" s="65">
        <v>0</v>
      </c>
      <c r="G8" s="12"/>
    </row>
    <row r="9" spans="1:7" ht="23.25" customHeight="1">
      <c r="A9" s="66" t="s">
        <v>137</v>
      </c>
      <c r="B9" s="64" t="s">
        <v>54</v>
      </c>
      <c r="C9" s="36">
        <v>55.79</v>
      </c>
      <c r="D9" s="36">
        <v>55.79</v>
      </c>
      <c r="E9" s="65">
        <v>0</v>
      </c>
      <c r="G9" s="12"/>
    </row>
    <row r="10" spans="1:5" ht="23.25" customHeight="1">
      <c r="A10" s="66" t="s">
        <v>52</v>
      </c>
      <c r="B10" s="64" t="s">
        <v>50</v>
      </c>
      <c r="C10" s="36">
        <v>1571.1</v>
      </c>
      <c r="D10" s="36">
        <v>900.95</v>
      </c>
      <c r="E10" s="65">
        <v>670.15</v>
      </c>
    </row>
    <row r="11" spans="1:5" ht="23.25" customHeight="1">
      <c r="A11" s="66" t="s">
        <v>168</v>
      </c>
      <c r="B11" s="64" t="s">
        <v>78</v>
      </c>
      <c r="C11" s="36">
        <v>902.1</v>
      </c>
      <c r="D11" s="36">
        <v>900.95</v>
      </c>
      <c r="E11" s="65">
        <v>1.15</v>
      </c>
    </row>
    <row r="12" spans="1:5" ht="23.25" customHeight="1">
      <c r="A12" s="66" t="s">
        <v>126</v>
      </c>
      <c r="B12" s="64" t="s">
        <v>23</v>
      </c>
      <c r="C12" s="36">
        <v>669</v>
      </c>
      <c r="D12" s="36">
        <v>0</v>
      </c>
      <c r="E12" s="65">
        <v>669</v>
      </c>
    </row>
    <row r="13" spans="2:4" ht="19.5" customHeight="1">
      <c r="B13" s="12"/>
      <c r="C13" s="12"/>
      <c r="D13" s="12"/>
    </row>
    <row r="14" spans="2:4" ht="19.5" customHeight="1">
      <c r="B14" s="12"/>
      <c r="D14" s="12"/>
    </row>
    <row r="15" spans="2:3" ht="19.5" customHeight="1">
      <c r="B15" s="12"/>
      <c r="C15" s="12"/>
    </row>
    <row r="16" spans="1:4" ht="19.5" customHeight="1">
      <c r="A16" s="7"/>
      <c r="B16" s="11"/>
      <c r="C16" s="7"/>
      <c r="D16" s="7"/>
    </row>
    <row r="17" ht="19.5" customHeight="1">
      <c r="B17" s="12"/>
    </row>
    <row r="18" ht="19.5" customHeight="1">
      <c r="B18" s="12"/>
    </row>
    <row r="19" spans="1:4" ht="19.5" customHeight="1">
      <c r="A19" s="7"/>
      <c r="B19" s="11"/>
      <c r="C19" s="11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80" t="s">
        <v>184</v>
      </c>
      <c r="B1" s="80"/>
      <c r="C1" s="80"/>
      <c r="D1" s="80"/>
      <c r="E1" s="80"/>
    </row>
    <row r="2" spans="1:5" ht="19.5" customHeight="1">
      <c r="A2" s="48" t="s">
        <v>12</v>
      </c>
      <c r="B2" s="7"/>
      <c r="C2" s="10"/>
      <c r="D2" s="8"/>
      <c r="E2" s="9" t="s">
        <v>97</v>
      </c>
    </row>
    <row r="3" spans="1:5" ht="15.75" customHeight="1">
      <c r="A3" s="82" t="s">
        <v>192</v>
      </c>
      <c r="B3" s="84" t="s">
        <v>55</v>
      </c>
      <c r="C3" s="86" t="s">
        <v>42</v>
      </c>
      <c r="D3" s="88" t="s">
        <v>14</v>
      </c>
      <c r="E3" s="82" t="s">
        <v>112</v>
      </c>
    </row>
    <row r="4" spans="1:5" ht="13.5" customHeight="1">
      <c r="A4" s="82"/>
      <c r="B4" s="85"/>
      <c r="C4" s="87"/>
      <c r="D4" s="88"/>
      <c r="E4" s="82"/>
    </row>
    <row r="5" spans="1:5" ht="19.5" customHeight="1">
      <c r="A5" s="28" t="s">
        <v>121</v>
      </c>
      <c r="B5" s="29" t="s">
        <v>121</v>
      </c>
      <c r="C5" s="29">
        <v>1</v>
      </c>
      <c r="D5" s="30">
        <v>2</v>
      </c>
      <c r="E5" s="31">
        <v>3</v>
      </c>
    </row>
    <row r="6" spans="1:5" ht="23.25" customHeight="1">
      <c r="A6" s="69"/>
      <c r="B6" s="68" t="s">
        <v>42</v>
      </c>
      <c r="C6" s="67">
        <v>1626.89</v>
      </c>
      <c r="D6" s="67">
        <v>956.74</v>
      </c>
      <c r="E6" s="65">
        <v>670.15</v>
      </c>
    </row>
    <row r="7" spans="1:5" ht="23.25" customHeight="1">
      <c r="A7" s="69" t="s">
        <v>181</v>
      </c>
      <c r="B7" s="68" t="s">
        <v>30</v>
      </c>
      <c r="C7" s="67">
        <v>1626.89</v>
      </c>
      <c r="D7" s="67">
        <v>956.74</v>
      </c>
      <c r="E7" s="65">
        <v>670.15</v>
      </c>
    </row>
    <row r="8" spans="1:5" ht="23.25" customHeight="1">
      <c r="A8" s="69" t="s">
        <v>68</v>
      </c>
      <c r="B8" s="68" t="s">
        <v>183</v>
      </c>
      <c r="C8" s="67">
        <v>55.79</v>
      </c>
      <c r="D8" s="67">
        <v>55.79</v>
      </c>
      <c r="E8" s="65">
        <v>0</v>
      </c>
    </row>
    <row r="9" spans="1:5" ht="23.25" customHeight="1">
      <c r="A9" s="69" t="s">
        <v>137</v>
      </c>
      <c r="B9" s="68" t="s">
        <v>54</v>
      </c>
      <c r="C9" s="67">
        <v>55.79</v>
      </c>
      <c r="D9" s="67">
        <v>55.79</v>
      </c>
      <c r="E9" s="65">
        <v>0</v>
      </c>
    </row>
    <row r="10" spans="1:5" ht="23.25" customHeight="1">
      <c r="A10" s="69" t="s">
        <v>52</v>
      </c>
      <c r="B10" s="68" t="s">
        <v>50</v>
      </c>
      <c r="C10" s="67">
        <v>1571.1</v>
      </c>
      <c r="D10" s="67">
        <v>900.95</v>
      </c>
      <c r="E10" s="65">
        <v>670.15</v>
      </c>
    </row>
    <row r="11" spans="1:5" ht="23.25" customHeight="1">
      <c r="A11" s="69" t="s">
        <v>168</v>
      </c>
      <c r="B11" s="68" t="s">
        <v>78</v>
      </c>
      <c r="C11" s="67">
        <v>902.1</v>
      </c>
      <c r="D11" s="67">
        <v>900.95</v>
      </c>
      <c r="E11" s="65">
        <v>1.15</v>
      </c>
    </row>
    <row r="12" spans="1:5" ht="23.25" customHeight="1">
      <c r="A12" s="69" t="s">
        <v>126</v>
      </c>
      <c r="B12" s="68" t="s">
        <v>23</v>
      </c>
      <c r="C12" s="67">
        <v>669</v>
      </c>
      <c r="D12" s="67">
        <v>0</v>
      </c>
      <c r="E12" s="65">
        <v>669</v>
      </c>
    </row>
    <row r="13" spans="2:4" ht="19.5" customHeight="1">
      <c r="B13" s="12"/>
      <c r="C13" s="12"/>
      <c r="D13" s="12"/>
    </row>
    <row r="14" spans="2:4" ht="19.5" customHeight="1">
      <c r="B14" s="12"/>
      <c r="C14" s="12"/>
      <c r="D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11"/>
      <c r="D16" s="7"/>
    </row>
    <row r="17" spans="2:3" ht="19.5" customHeight="1">
      <c r="B17" s="12"/>
      <c r="C17" s="12"/>
    </row>
    <row r="18" spans="2:3" ht="19.5" customHeight="1">
      <c r="B18" s="12"/>
      <c r="C18" s="12"/>
    </row>
    <row r="19" spans="1:4" ht="19.5" customHeight="1">
      <c r="A19" s="7"/>
      <c r="B19" s="11"/>
      <c r="C19" s="11"/>
      <c r="D19" s="7"/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80" t="s">
        <v>39</v>
      </c>
      <c r="B1" s="80"/>
      <c r="C1" s="80"/>
      <c r="D1" s="80"/>
      <c r="E1" s="80"/>
    </row>
    <row r="2" spans="1:5" ht="19.5" customHeight="1">
      <c r="A2" s="48" t="s">
        <v>12</v>
      </c>
      <c r="B2" s="7"/>
      <c r="C2" s="10"/>
      <c r="D2" s="8"/>
      <c r="E2" s="9" t="s">
        <v>97</v>
      </c>
    </row>
    <row r="3" spans="1:5" ht="20.25" customHeight="1">
      <c r="A3" s="82" t="s">
        <v>192</v>
      </c>
      <c r="B3" s="81" t="s">
        <v>55</v>
      </c>
      <c r="C3" s="82" t="s">
        <v>14</v>
      </c>
      <c r="D3" s="82"/>
      <c r="E3" s="82"/>
    </row>
    <row r="4" spans="1:5" ht="20.25" customHeight="1">
      <c r="A4" s="82"/>
      <c r="B4" s="81"/>
      <c r="C4" s="52" t="s">
        <v>42</v>
      </c>
      <c r="D4" s="26" t="s">
        <v>47</v>
      </c>
      <c r="E4" s="26" t="s">
        <v>110</v>
      </c>
    </row>
    <row r="5" spans="1:5" ht="20.25" customHeight="1">
      <c r="A5" s="55" t="s">
        <v>121</v>
      </c>
      <c r="B5" s="56" t="s">
        <v>121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 t="s">
        <v>42</v>
      </c>
      <c r="C6" s="36">
        <v>956.74</v>
      </c>
      <c r="D6" s="36">
        <v>804.63</v>
      </c>
      <c r="E6" s="65">
        <v>152.11</v>
      </c>
    </row>
    <row r="7" spans="1:5" ht="23.25" customHeight="1">
      <c r="A7" s="66" t="s">
        <v>143</v>
      </c>
      <c r="B7" s="64" t="s">
        <v>104</v>
      </c>
      <c r="C7" s="36">
        <v>672.54</v>
      </c>
      <c r="D7" s="36">
        <v>672.54</v>
      </c>
      <c r="E7" s="65">
        <v>0</v>
      </c>
    </row>
    <row r="8" spans="1:5" ht="23.25" customHeight="1">
      <c r="A8" s="66" t="s">
        <v>15</v>
      </c>
      <c r="B8" s="64" t="s">
        <v>154</v>
      </c>
      <c r="C8" s="36">
        <v>242.88</v>
      </c>
      <c r="D8" s="36">
        <v>242.88</v>
      </c>
      <c r="E8" s="65">
        <v>0</v>
      </c>
    </row>
    <row r="9" spans="1:5" ht="23.25" customHeight="1">
      <c r="A9" s="66" t="s">
        <v>70</v>
      </c>
      <c r="B9" s="64" t="s">
        <v>89</v>
      </c>
      <c r="C9" s="36">
        <v>194.63</v>
      </c>
      <c r="D9" s="36">
        <v>194.63</v>
      </c>
      <c r="E9" s="65">
        <v>0</v>
      </c>
    </row>
    <row r="10" spans="1:5" ht="23.25" customHeight="1">
      <c r="A10" s="66" t="s">
        <v>119</v>
      </c>
      <c r="B10" s="64" t="s">
        <v>193</v>
      </c>
      <c r="C10" s="36">
        <v>55.79</v>
      </c>
      <c r="D10" s="36">
        <v>55.79</v>
      </c>
      <c r="E10" s="65">
        <v>0</v>
      </c>
    </row>
    <row r="11" spans="1:5" ht="23.25" customHeight="1">
      <c r="A11" s="66" t="s">
        <v>160</v>
      </c>
      <c r="B11" s="64" t="s">
        <v>36</v>
      </c>
      <c r="C11" s="36">
        <v>165.2</v>
      </c>
      <c r="D11" s="36">
        <v>165.2</v>
      </c>
      <c r="E11" s="65">
        <v>0</v>
      </c>
    </row>
    <row r="12" spans="1:5" ht="23.25" customHeight="1">
      <c r="A12" s="66" t="s">
        <v>116</v>
      </c>
      <c r="B12" s="64" t="s">
        <v>49</v>
      </c>
      <c r="C12" s="36">
        <v>14.04</v>
      </c>
      <c r="D12" s="36">
        <v>14.04</v>
      </c>
      <c r="E12" s="65">
        <v>0</v>
      </c>
    </row>
    <row r="13" spans="1:5" ht="23.25" customHeight="1">
      <c r="A13" s="66" t="s">
        <v>103</v>
      </c>
      <c r="B13" s="64" t="s">
        <v>123</v>
      </c>
      <c r="C13" s="36">
        <v>152.11</v>
      </c>
      <c r="D13" s="36">
        <v>0</v>
      </c>
      <c r="E13" s="65">
        <v>152.11</v>
      </c>
    </row>
    <row r="14" spans="1:5" ht="23.25" customHeight="1">
      <c r="A14" s="66" t="s">
        <v>74</v>
      </c>
      <c r="B14" s="64" t="s">
        <v>81</v>
      </c>
      <c r="C14" s="36">
        <v>10</v>
      </c>
      <c r="D14" s="36">
        <v>0</v>
      </c>
      <c r="E14" s="65">
        <v>10</v>
      </c>
    </row>
    <row r="15" spans="1:5" ht="23.25" customHeight="1">
      <c r="A15" s="66" t="s">
        <v>18</v>
      </c>
      <c r="B15" s="64" t="s">
        <v>175</v>
      </c>
      <c r="C15" s="36">
        <v>5</v>
      </c>
      <c r="D15" s="36">
        <v>0</v>
      </c>
      <c r="E15" s="65">
        <v>5</v>
      </c>
    </row>
    <row r="16" spans="1:5" ht="23.25" customHeight="1">
      <c r="A16" s="66" t="s">
        <v>76</v>
      </c>
      <c r="B16" s="64" t="s">
        <v>72</v>
      </c>
      <c r="C16" s="36">
        <v>7</v>
      </c>
      <c r="D16" s="36">
        <v>0</v>
      </c>
      <c r="E16" s="65">
        <v>7</v>
      </c>
    </row>
    <row r="17" spans="1:5" ht="23.25" customHeight="1">
      <c r="A17" s="66" t="s">
        <v>20</v>
      </c>
      <c r="B17" s="64" t="s">
        <v>9</v>
      </c>
      <c r="C17" s="36">
        <v>7</v>
      </c>
      <c r="D17" s="36">
        <v>0</v>
      </c>
      <c r="E17" s="65">
        <v>7</v>
      </c>
    </row>
    <row r="18" spans="1:5" ht="23.25" customHeight="1">
      <c r="A18" s="66" t="s">
        <v>5</v>
      </c>
      <c r="B18" s="64" t="s">
        <v>180</v>
      </c>
      <c r="C18" s="36">
        <v>10</v>
      </c>
      <c r="D18" s="36">
        <v>0</v>
      </c>
      <c r="E18" s="65">
        <v>10</v>
      </c>
    </row>
    <row r="19" spans="1:5" ht="23.25" customHeight="1">
      <c r="A19" s="66" t="s">
        <v>4</v>
      </c>
      <c r="B19" s="64" t="s">
        <v>0</v>
      </c>
      <c r="C19" s="36">
        <v>5</v>
      </c>
      <c r="D19" s="36">
        <v>0</v>
      </c>
      <c r="E19" s="65">
        <v>5</v>
      </c>
    </row>
    <row r="20" spans="1:5" ht="23.25" customHeight="1">
      <c r="A20" s="66" t="s">
        <v>58</v>
      </c>
      <c r="B20" s="64" t="s">
        <v>41</v>
      </c>
      <c r="C20" s="36">
        <v>5.2</v>
      </c>
      <c r="D20" s="36">
        <v>0</v>
      </c>
      <c r="E20" s="65">
        <v>5.2</v>
      </c>
    </row>
    <row r="21" spans="1:5" ht="23.25" customHeight="1">
      <c r="A21" s="66" t="s">
        <v>108</v>
      </c>
      <c r="B21" s="64" t="s">
        <v>129</v>
      </c>
      <c r="C21" s="36">
        <v>10</v>
      </c>
      <c r="D21" s="36">
        <v>0</v>
      </c>
      <c r="E21" s="65">
        <v>10</v>
      </c>
    </row>
    <row r="22" spans="1:5" ht="23.25" customHeight="1">
      <c r="A22" s="66" t="s">
        <v>45</v>
      </c>
      <c r="B22" s="64" t="s">
        <v>115</v>
      </c>
      <c r="C22" s="36">
        <v>10.15</v>
      </c>
      <c r="D22" s="36">
        <v>0</v>
      </c>
      <c r="E22" s="65">
        <v>10.15</v>
      </c>
    </row>
    <row r="23" spans="1:5" ht="23.25" customHeight="1">
      <c r="A23" s="66" t="s">
        <v>185</v>
      </c>
      <c r="B23" s="64" t="s">
        <v>98</v>
      </c>
      <c r="C23" s="36">
        <v>16.14</v>
      </c>
      <c r="D23" s="36">
        <v>0</v>
      </c>
      <c r="E23" s="65">
        <v>16.14</v>
      </c>
    </row>
    <row r="24" spans="1:5" ht="23.25" customHeight="1">
      <c r="A24" s="66" t="s">
        <v>128</v>
      </c>
      <c r="B24" s="64" t="s">
        <v>64</v>
      </c>
      <c r="C24" s="36">
        <v>56</v>
      </c>
      <c r="D24" s="36">
        <v>0</v>
      </c>
      <c r="E24" s="65">
        <v>56</v>
      </c>
    </row>
    <row r="25" spans="1:5" ht="23.25" customHeight="1">
      <c r="A25" s="66" t="s">
        <v>19</v>
      </c>
      <c r="B25" s="64" t="s">
        <v>163</v>
      </c>
      <c r="C25" s="36">
        <v>10.15</v>
      </c>
      <c r="D25" s="36">
        <v>0</v>
      </c>
      <c r="E25" s="65">
        <v>10.15</v>
      </c>
    </row>
    <row r="26" spans="1:5" ht="23.25" customHeight="1">
      <c r="A26" s="66" t="s">
        <v>75</v>
      </c>
      <c r="B26" s="64" t="s">
        <v>147</v>
      </c>
      <c r="C26" s="36">
        <v>0.47</v>
      </c>
      <c r="D26" s="36">
        <v>0</v>
      </c>
      <c r="E26" s="65">
        <v>0.47</v>
      </c>
    </row>
    <row r="27" spans="1:5" ht="23.25" customHeight="1">
      <c r="A27" s="66" t="s">
        <v>51</v>
      </c>
      <c r="B27" s="64" t="s">
        <v>1</v>
      </c>
      <c r="C27" s="36">
        <v>132.09</v>
      </c>
      <c r="D27" s="36">
        <v>132.09</v>
      </c>
      <c r="E27" s="65">
        <v>0</v>
      </c>
    </row>
    <row r="28" spans="1:5" ht="23.25" customHeight="1">
      <c r="A28" s="66" t="s">
        <v>34</v>
      </c>
      <c r="B28" s="64" t="s">
        <v>145</v>
      </c>
      <c r="C28" s="36">
        <v>60.88</v>
      </c>
      <c r="D28" s="36">
        <v>60.88</v>
      </c>
      <c r="E28" s="65">
        <v>0</v>
      </c>
    </row>
    <row r="29" spans="1:5" ht="23.25" customHeight="1">
      <c r="A29" s="66" t="s">
        <v>35</v>
      </c>
      <c r="B29" s="64" t="s">
        <v>141</v>
      </c>
      <c r="C29" s="36">
        <v>71.21</v>
      </c>
      <c r="D29" s="36">
        <v>71.21</v>
      </c>
      <c r="E29" s="65">
        <v>0</v>
      </c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zoomScalePageLayoutView="0" workbookViewId="0" topLeftCell="A1">
      <selection activeCell="A1" sqref="A1:AI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80" t="s">
        <v>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ht="19.5" customHeight="1">
      <c r="A2" s="48" t="s">
        <v>12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43" t="s">
        <v>97</v>
      </c>
    </row>
    <row r="3" spans="1:35" ht="21.75" customHeight="1">
      <c r="A3" s="89" t="s">
        <v>192</v>
      </c>
      <c r="B3" s="89" t="s">
        <v>55</v>
      </c>
      <c r="C3" s="89" t="s">
        <v>42</v>
      </c>
      <c r="D3" s="89" t="s">
        <v>14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</row>
    <row r="4" spans="1:35" ht="21.75" customHeight="1">
      <c r="A4" s="89"/>
      <c r="B4" s="89"/>
      <c r="C4" s="89"/>
      <c r="D4" s="89" t="s">
        <v>104</v>
      </c>
      <c r="E4" s="89"/>
      <c r="F4" s="89"/>
      <c r="G4" s="89"/>
      <c r="H4" s="89"/>
      <c r="I4" s="89"/>
      <c r="J4" s="89"/>
      <c r="K4" s="89" t="s">
        <v>123</v>
      </c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 t="s">
        <v>167</v>
      </c>
      <c r="AE4" s="89"/>
      <c r="AF4" s="89"/>
      <c r="AG4" s="89"/>
      <c r="AH4" s="89"/>
      <c r="AI4" s="89"/>
    </row>
    <row r="5" spans="1:35" ht="89.25" customHeight="1">
      <c r="A5" s="89"/>
      <c r="B5" s="89"/>
      <c r="C5" s="89"/>
      <c r="D5" s="44" t="s">
        <v>102</v>
      </c>
      <c r="E5" s="44" t="s">
        <v>162</v>
      </c>
      <c r="F5" s="44" t="s">
        <v>16</v>
      </c>
      <c r="G5" s="44" t="s">
        <v>77</v>
      </c>
      <c r="H5" s="44" t="s">
        <v>86</v>
      </c>
      <c r="I5" s="44" t="s">
        <v>88</v>
      </c>
      <c r="J5" s="44" t="s">
        <v>179</v>
      </c>
      <c r="K5" s="44" t="s">
        <v>102</v>
      </c>
      <c r="L5" s="44" t="s">
        <v>153</v>
      </c>
      <c r="M5" s="44" t="s">
        <v>56</v>
      </c>
      <c r="N5" s="44" t="s">
        <v>182</v>
      </c>
      <c r="O5" s="44" t="s">
        <v>131</v>
      </c>
      <c r="P5" s="44" t="s">
        <v>133</v>
      </c>
      <c r="Q5" s="44" t="s">
        <v>61</v>
      </c>
      <c r="R5" s="44" t="s">
        <v>27</v>
      </c>
      <c r="S5" s="44" t="s">
        <v>177</v>
      </c>
      <c r="T5" s="44" t="s">
        <v>48</v>
      </c>
      <c r="U5" s="44" t="s">
        <v>136</v>
      </c>
      <c r="V5" s="44" t="s">
        <v>109</v>
      </c>
      <c r="W5" s="44" t="s">
        <v>94</v>
      </c>
      <c r="X5" s="44" t="s">
        <v>170</v>
      </c>
      <c r="Y5" s="45" t="s">
        <v>111</v>
      </c>
      <c r="Z5" s="45" t="s">
        <v>127</v>
      </c>
      <c r="AA5" s="45" t="s">
        <v>44</v>
      </c>
      <c r="AB5" s="45" t="s">
        <v>187</v>
      </c>
      <c r="AC5" s="45" t="s">
        <v>140</v>
      </c>
      <c r="AD5" s="44" t="s">
        <v>102</v>
      </c>
      <c r="AE5" s="45" t="s">
        <v>3</v>
      </c>
      <c r="AF5" s="45" t="s">
        <v>191</v>
      </c>
      <c r="AG5" s="45" t="s">
        <v>100</v>
      </c>
      <c r="AH5" s="45" t="s">
        <v>11</v>
      </c>
      <c r="AI5" s="45" t="s">
        <v>148</v>
      </c>
    </row>
    <row r="6" spans="1:35" ht="19.5" customHeight="1">
      <c r="A6" s="46" t="s">
        <v>121</v>
      </c>
      <c r="B6" s="47" t="s">
        <v>121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47">
        <v>13</v>
      </c>
      <c r="P6" s="47">
        <v>14</v>
      </c>
      <c r="Q6" s="47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7">
        <v>21</v>
      </c>
      <c r="X6" s="47">
        <v>22</v>
      </c>
      <c r="Y6" s="47">
        <v>23</v>
      </c>
      <c r="Z6" s="47">
        <v>24</v>
      </c>
      <c r="AA6" s="47">
        <v>25</v>
      </c>
      <c r="AB6" s="47">
        <v>26</v>
      </c>
      <c r="AC6" s="47">
        <v>27</v>
      </c>
      <c r="AD6" s="47">
        <v>28</v>
      </c>
      <c r="AE6" s="47">
        <v>29</v>
      </c>
      <c r="AF6" s="47">
        <v>30</v>
      </c>
      <c r="AG6" s="47">
        <v>31</v>
      </c>
      <c r="AH6" s="47">
        <v>32</v>
      </c>
      <c r="AI6" s="47">
        <v>33</v>
      </c>
    </row>
    <row r="7" spans="1:37" ht="23.25" customHeight="1">
      <c r="A7" s="66"/>
      <c r="B7" s="64" t="s">
        <v>42</v>
      </c>
      <c r="C7" s="36">
        <v>956.74</v>
      </c>
      <c r="D7" s="36">
        <v>672.54</v>
      </c>
      <c r="E7" s="36">
        <v>242.88</v>
      </c>
      <c r="F7" s="36">
        <v>194.63</v>
      </c>
      <c r="G7" s="36">
        <v>55.79</v>
      </c>
      <c r="H7" s="36">
        <v>165.2</v>
      </c>
      <c r="I7" s="36">
        <v>14.04</v>
      </c>
      <c r="J7" s="36">
        <v>0</v>
      </c>
      <c r="K7" s="36">
        <v>152.11</v>
      </c>
      <c r="L7" s="36">
        <v>10</v>
      </c>
      <c r="M7" s="36">
        <v>5</v>
      </c>
      <c r="N7" s="36">
        <v>7</v>
      </c>
      <c r="O7" s="36">
        <v>7</v>
      </c>
      <c r="P7" s="36">
        <v>0</v>
      </c>
      <c r="Q7" s="36">
        <v>10</v>
      </c>
      <c r="R7" s="36">
        <v>0</v>
      </c>
      <c r="S7" s="36">
        <v>0</v>
      </c>
      <c r="T7" s="36">
        <v>0</v>
      </c>
      <c r="U7" s="36">
        <v>5</v>
      </c>
      <c r="V7" s="36">
        <v>5.2</v>
      </c>
      <c r="W7" s="36">
        <v>10</v>
      </c>
      <c r="X7" s="36">
        <v>0</v>
      </c>
      <c r="Y7" s="36">
        <v>0</v>
      </c>
      <c r="Z7" s="36">
        <v>10.15</v>
      </c>
      <c r="AA7" s="36">
        <v>16.14</v>
      </c>
      <c r="AB7" s="36">
        <v>56</v>
      </c>
      <c r="AC7" s="36">
        <v>10.62</v>
      </c>
      <c r="AD7" s="36">
        <v>132.09</v>
      </c>
      <c r="AE7" s="36">
        <v>0</v>
      </c>
      <c r="AF7" s="36">
        <v>0</v>
      </c>
      <c r="AG7" s="36">
        <v>0</v>
      </c>
      <c r="AH7" s="36">
        <v>60.88</v>
      </c>
      <c r="AI7" s="36">
        <v>71.21</v>
      </c>
      <c r="AJ7" s="12"/>
      <c r="AK7" s="12"/>
    </row>
    <row r="8" spans="1:36" ht="23.25" customHeight="1">
      <c r="A8" s="66" t="s">
        <v>181</v>
      </c>
      <c r="B8" s="64" t="s">
        <v>30</v>
      </c>
      <c r="C8" s="36">
        <v>956.74</v>
      </c>
      <c r="D8" s="36">
        <v>672.54</v>
      </c>
      <c r="E8" s="36">
        <v>242.88</v>
      </c>
      <c r="F8" s="36">
        <v>194.63</v>
      </c>
      <c r="G8" s="36">
        <v>55.79</v>
      </c>
      <c r="H8" s="36">
        <v>165.2</v>
      </c>
      <c r="I8" s="36">
        <v>14.04</v>
      </c>
      <c r="J8" s="36">
        <v>0</v>
      </c>
      <c r="K8" s="36">
        <v>152.11</v>
      </c>
      <c r="L8" s="36">
        <v>10</v>
      </c>
      <c r="M8" s="36">
        <v>5</v>
      </c>
      <c r="N8" s="36">
        <v>7</v>
      </c>
      <c r="O8" s="36">
        <v>7</v>
      </c>
      <c r="P8" s="36">
        <v>0</v>
      </c>
      <c r="Q8" s="36">
        <v>10</v>
      </c>
      <c r="R8" s="36">
        <v>0</v>
      </c>
      <c r="S8" s="36">
        <v>0</v>
      </c>
      <c r="T8" s="36">
        <v>0</v>
      </c>
      <c r="U8" s="36">
        <v>5</v>
      </c>
      <c r="V8" s="36">
        <v>5.2</v>
      </c>
      <c r="W8" s="36">
        <v>10</v>
      </c>
      <c r="X8" s="36">
        <v>0</v>
      </c>
      <c r="Y8" s="36">
        <v>0</v>
      </c>
      <c r="Z8" s="36">
        <v>10.15</v>
      </c>
      <c r="AA8" s="36">
        <v>16.14</v>
      </c>
      <c r="AB8" s="36">
        <v>56</v>
      </c>
      <c r="AC8" s="36">
        <v>10.62</v>
      </c>
      <c r="AD8" s="36">
        <v>132.09</v>
      </c>
      <c r="AE8" s="36">
        <v>0</v>
      </c>
      <c r="AF8" s="36">
        <v>0</v>
      </c>
      <c r="AG8" s="36">
        <v>0</v>
      </c>
      <c r="AH8" s="36">
        <v>60.88</v>
      </c>
      <c r="AI8" s="36">
        <v>71.21</v>
      </c>
      <c r="AJ8" s="12"/>
    </row>
    <row r="9" spans="1:36" ht="23.25" customHeight="1">
      <c r="A9" s="66" t="s">
        <v>68</v>
      </c>
      <c r="B9" s="64" t="s">
        <v>183</v>
      </c>
      <c r="C9" s="36">
        <v>55.79</v>
      </c>
      <c r="D9" s="36">
        <v>55.79</v>
      </c>
      <c r="E9" s="36">
        <v>0</v>
      </c>
      <c r="F9" s="36">
        <v>0</v>
      </c>
      <c r="G9" s="36">
        <v>55.79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12"/>
    </row>
    <row r="10" spans="1:35" ht="23.25" customHeight="1">
      <c r="A10" s="66" t="s">
        <v>137</v>
      </c>
      <c r="B10" s="64" t="s">
        <v>54</v>
      </c>
      <c r="C10" s="36">
        <v>55.79</v>
      </c>
      <c r="D10" s="36">
        <v>55.79</v>
      </c>
      <c r="E10" s="36">
        <v>0</v>
      </c>
      <c r="F10" s="36">
        <v>0</v>
      </c>
      <c r="G10" s="36">
        <v>55.79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</row>
    <row r="11" spans="1:35" ht="23.25" customHeight="1">
      <c r="A11" s="66" t="s">
        <v>52</v>
      </c>
      <c r="B11" s="64" t="s">
        <v>50</v>
      </c>
      <c r="C11" s="36">
        <v>900.95</v>
      </c>
      <c r="D11" s="36">
        <v>616.75</v>
      </c>
      <c r="E11" s="36">
        <v>242.88</v>
      </c>
      <c r="F11" s="36">
        <v>194.63</v>
      </c>
      <c r="G11" s="36">
        <v>0</v>
      </c>
      <c r="H11" s="36">
        <v>165.2</v>
      </c>
      <c r="I11" s="36">
        <v>14.04</v>
      </c>
      <c r="J11" s="36">
        <v>0</v>
      </c>
      <c r="K11" s="36">
        <v>152.11</v>
      </c>
      <c r="L11" s="36">
        <v>10</v>
      </c>
      <c r="M11" s="36">
        <v>5</v>
      </c>
      <c r="N11" s="36">
        <v>7</v>
      </c>
      <c r="O11" s="36">
        <v>7</v>
      </c>
      <c r="P11" s="36">
        <v>0</v>
      </c>
      <c r="Q11" s="36">
        <v>10</v>
      </c>
      <c r="R11" s="36">
        <v>0</v>
      </c>
      <c r="S11" s="36">
        <v>0</v>
      </c>
      <c r="T11" s="36">
        <v>0</v>
      </c>
      <c r="U11" s="36">
        <v>5</v>
      </c>
      <c r="V11" s="36">
        <v>5.2</v>
      </c>
      <c r="W11" s="36">
        <v>10</v>
      </c>
      <c r="X11" s="36">
        <v>0</v>
      </c>
      <c r="Y11" s="36">
        <v>0</v>
      </c>
      <c r="Z11" s="36">
        <v>10.15</v>
      </c>
      <c r="AA11" s="36">
        <v>16.14</v>
      </c>
      <c r="AB11" s="36">
        <v>56</v>
      </c>
      <c r="AC11" s="36">
        <v>10.62</v>
      </c>
      <c r="AD11" s="36">
        <v>132.09</v>
      </c>
      <c r="AE11" s="36">
        <v>0</v>
      </c>
      <c r="AF11" s="36">
        <v>0</v>
      </c>
      <c r="AG11" s="36">
        <v>0</v>
      </c>
      <c r="AH11" s="36">
        <v>60.88</v>
      </c>
      <c r="AI11" s="36">
        <v>71.21</v>
      </c>
    </row>
    <row r="12" spans="1:35" ht="23.25" customHeight="1">
      <c r="A12" s="66" t="s">
        <v>168</v>
      </c>
      <c r="B12" s="64" t="s">
        <v>78</v>
      </c>
      <c r="C12" s="36">
        <v>900.95</v>
      </c>
      <c r="D12" s="36">
        <v>616.75</v>
      </c>
      <c r="E12" s="36">
        <v>242.88</v>
      </c>
      <c r="F12" s="36">
        <v>194.63</v>
      </c>
      <c r="G12" s="36">
        <v>0</v>
      </c>
      <c r="H12" s="36">
        <v>165.2</v>
      </c>
      <c r="I12" s="36">
        <v>14.04</v>
      </c>
      <c r="J12" s="36">
        <v>0</v>
      </c>
      <c r="K12" s="36">
        <v>152.11</v>
      </c>
      <c r="L12" s="36">
        <v>10</v>
      </c>
      <c r="M12" s="36">
        <v>5</v>
      </c>
      <c r="N12" s="36">
        <v>7</v>
      </c>
      <c r="O12" s="36">
        <v>7</v>
      </c>
      <c r="P12" s="36">
        <v>0</v>
      </c>
      <c r="Q12" s="36">
        <v>10</v>
      </c>
      <c r="R12" s="36">
        <v>0</v>
      </c>
      <c r="S12" s="36">
        <v>0</v>
      </c>
      <c r="T12" s="36">
        <v>0</v>
      </c>
      <c r="U12" s="36">
        <v>5</v>
      </c>
      <c r="V12" s="36">
        <v>5.2</v>
      </c>
      <c r="W12" s="36">
        <v>10</v>
      </c>
      <c r="X12" s="36">
        <v>0</v>
      </c>
      <c r="Y12" s="36">
        <v>0</v>
      </c>
      <c r="Z12" s="36">
        <v>10.15</v>
      </c>
      <c r="AA12" s="36">
        <v>16.14</v>
      </c>
      <c r="AB12" s="36">
        <v>56</v>
      </c>
      <c r="AC12" s="36">
        <v>10.62</v>
      </c>
      <c r="AD12" s="36">
        <v>132.09</v>
      </c>
      <c r="AE12" s="36">
        <v>0</v>
      </c>
      <c r="AF12" s="36">
        <v>0</v>
      </c>
      <c r="AG12" s="36">
        <v>0</v>
      </c>
      <c r="AH12" s="36">
        <v>60.88</v>
      </c>
      <c r="AI12" s="36">
        <v>71.21</v>
      </c>
    </row>
    <row r="13" spans="2:10" ht="19.5" customHeight="1">
      <c r="B13" s="12"/>
      <c r="C13" s="12"/>
      <c r="D13" s="12"/>
      <c r="E13" s="12"/>
      <c r="G13" s="12"/>
      <c r="H13" s="12"/>
      <c r="I13" s="12"/>
      <c r="J13" s="12"/>
    </row>
    <row r="14" spans="2:38" ht="19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2:35" ht="19.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19.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9.5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2:3" ht="19.5" customHeight="1">
      <c r="B18" s="12"/>
      <c r="C18" s="12"/>
    </row>
    <row r="19" spans="2:8" ht="19.5" customHeight="1">
      <c r="B19" s="12"/>
      <c r="C19" s="12"/>
      <c r="H19" s="12"/>
    </row>
    <row r="20" spans="1:35" ht="19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3:6" ht="19.5" customHeight="1">
      <c r="C21" s="12"/>
      <c r="F21" s="12"/>
    </row>
    <row r="22" ht="19.5" customHeight="1">
      <c r="C22" s="12"/>
    </row>
    <row r="23" ht="19.5" customHeight="1"/>
    <row r="24" ht="19.5" customHeight="1"/>
    <row r="25" spans="1:35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</sheetData>
  <sheetProtection/>
  <mergeCells count="8">
    <mergeCell ref="K4:AC4"/>
    <mergeCell ref="AD4:AI4"/>
    <mergeCell ref="D3:AI3"/>
    <mergeCell ref="A1:AI1"/>
    <mergeCell ref="A3:A5"/>
    <mergeCell ref="B3:B5"/>
    <mergeCell ref="C3:C5"/>
    <mergeCell ref="D4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2017-01-25T07:30:14Z</dcterms:modified>
  <cp:category/>
  <cp:version/>
  <cp:contentType/>
  <cp:contentStatus/>
</cp:coreProperties>
</file>