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1">'预算公开说明'!$A$1:$K$11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<sst xmlns="http://schemas.openxmlformats.org/spreadsheetml/2006/main" count="396" uniqueCount="219">
  <si>
    <r>
      <t xml:space="preserve">一、单位基本情况
</t>
    </r>
    <r>
      <rPr>
        <sz val="14"/>
        <rFont val="宋体"/>
        <family val="0"/>
      </rPr>
      <t>中共益阳市直属机关工作委员会，是市委领导市直机关及所属单位党的工作的市委派出机构。现有在职在岗人员15名，其中正处级3名，副处级3名，正科级3名，副科级2名，科员3名，工勤人员1名。退休人员7名。</t>
    </r>
    <r>
      <rPr>
        <b/>
        <sz val="14"/>
        <rFont val="宋体"/>
        <family val="0"/>
      </rPr>
      <t xml:space="preserve">
二、单位职责职能
</t>
    </r>
    <r>
      <rPr>
        <sz val="14"/>
        <rFont val="宋体"/>
        <family val="0"/>
      </rPr>
      <t>（一）在市直机关宣传贯彻党的路线方针政策和市委的工作部署，落实市委有关决定事项，制订市直机关党的建设规划及工作意见并组织实施，领导市直机关党的工作。
（二）负责市直机关党的组织建设。审批所属单位党组织的设置和调整，指导换届选举。做好所属党组织领导成员的考核、任免及培训工作。指导市直机关党组织的党员管理和党员发展工作。
　（三）负责市直单位党务干部和广大党员的学习培训工作。通过市直机关党校，制定党务干部、党员和入党积极分子的教育培训计划，落实培训任务。
　（四）组织指导市直机关党风廉政建设。市直属机关纪律检查工作委员会（简称市直纪工委），实施对党员特别是党员领导干部的监督，并按规定办理市直违纪案件的审理和协审工作。
　（五）协助指导市直文明机关创建、“两型机关”创建。
　（六）完成市委交办的其他工作。</t>
    </r>
    <r>
      <rPr>
        <b/>
        <sz val="14"/>
        <rFont val="宋体"/>
        <family val="0"/>
      </rPr>
      <t xml:space="preserve">
三、单位预算公开内容
</t>
    </r>
    <r>
      <rPr>
        <sz val="14"/>
        <rFont val="宋体"/>
        <family val="0"/>
      </rPr>
      <t>2017年收支预算总表
2017年财政拨款总表
2017年收入总表
2017年支出总表
2017年一般公共预算支出表、
2017年一般公共预算基本支出表
2017年政府性基金预算支出表
2017年一般公共预算“三公”经费支出表
2017年政府采购预算表</t>
    </r>
    <r>
      <rPr>
        <b/>
        <sz val="14"/>
        <rFont val="宋体"/>
        <family val="0"/>
      </rPr>
      <t xml:space="preserve">
四、单位预算公开情况说明
</t>
    </r>
    <r>
      <rPr>
        <sz val="14"/>
        <rFont val="宋体"/>
        <family val="0"/>
      </rPr>
      <t>（一）关于中共益阳市直属机关工作委员会2017年度收入支出预算总体情况说明
中共益阳市直属机关工作委员会2017年度收入总计214.28万元，比上年同期增加22.32万元，增长11.63%；支出总计214.28万元，比上年同期增加22.32万元，增长11.63%。主要原因：根据上级统一部署，上调在职人员和退休人员工资水平，同时财政预算上调了公务用车运行维护费标准，安排了机关党员教育经费，还有本委在职人员预算人数比上一年度增加了4人，所以收入支出预算都有所增加。
（二）关于中共益阳市直属机关工作委员会2017年度收入预算情况说明
2017年部门汇总收入预算214.28万元，其中：公共财政预算收入212.82万元，占99.32%，财政专户拨款1.46万元，占0.68%。 
（三）关于中共益阳市直属机关工作委员会2017年度支出预算情况说明
2017年本委支出预算214.28万元，其中：基本支出183.47万元，占85.62%；项目支出30.81万元，占14.38%。
（四）关于中共益阳市直属机关工作委员会2017 年度一般公共预算财政拨款收入支出预算情况说明                                                                     1、一般公共预算财政拨款收入支出预算总体情况。
2017年度一般公共预算财政拨款收入总计212.82万元，比上年同期增加26.84万元，增长14.43%；一般公共预算财政拨款支出总计212.82万元，比上年同期增加26.84万元，增长14.43%。主要原因：根据上级统一部署，上调在职人员和退休人员工资水平，同时财政预算上调了公务用车运行维护费标准，安排了机关党员教育经费，还有本委在职人员预算人数比上一年度增加了4人。
2、一般公共预算财政拨款支出预算构成情况。
2017年一般公共预算财政拨款支出212.82万元，包括：一般公共服务支出187.84万元，占88.26%；医疗卫生与计划生育支出13.25万元，占6.23%；住房保障支出11.73万元，占5.51%。
（五）关于中共益阳市直属机关工作委员会2017年度一般公共预算财政拨款基本支出预算情况说明
2017年基本支出预算数为183.47万元，是为保障单位机构正常运转、完成日常工作任务而发生的各项支出，其中人员经费支出156.93万元，主要包括：基本工资、津贴补贴、奖金、社会保障缴费、遗属补助、住房公积金、公务交通补贴（车改单位）；机关运行经费（公用经费）支出 26.54万元。主要包括：办公费2.8万、印刷费0.5万、水费0.5万、电费0.5万、物业管理费0.2万、差旅费2万、维修（护）费0.5万、租赁费1万、会议费0.4万、培训费0.5万、公务接待费1万、劳务费0.5万、工会经费1.95万、福利费3.53万、公务用车运行维护费7万、基层党组织活动经费1.95万、机关党员教育经费0.11万和其他商品和服务支出1.60万。
（六）关于中共益阳市直属机关工作委员会2017年度一般公共预算财政拨款项目支出预算情况说明
2017年项目支出预算数为30.81万元，是我委为完成全年工作任务而发生的支出，其中：专项（业务）经费29万元（包括：党员教育经费10万元、纪工委办案经费2万元、普法双文明考核经费8万元、“七一”表彰经费4万元、创建先进基层党组织经费5万元）；行政事业单位退休干部公用经费 0.35万元；财政专户（入党积极分子培训班）1.46万元。
（七）关于中共益阳市直属机关工作委员会2017 年度政府性基金预算财政拨款支出预算情况说明
中共益阳市直属机关工作委员会没有政府性基金收入，也没有政府性基金安排的支出，故本项无情况说明。
（八）关于中共益阳市直属机关工作委员会2017 年度一般公共预算 “三公”经费预算说明
2017年中共益阳市直属机关工作委员会 “三公”经费财政拨款支出预算为10万元。
其中：公务接待费3万元，较2016年5万元下降40%；公务用车运行维护费7万元（公务用车保有量1台），较2016年5万元上升40%。2017 年度“三公”经费增减情况说明：公务用车运行费根据(益财预审[2016]209)号文件2017年部门预算支出标准和财政安排原则提高至7万，较2016年5万元上升40%，同时为了保持“三公”经费的总量不能超过上一年的要求，公务接待费减少为3万元，较2016年5万元下降40%。
（九）关于中共益阳市直属机关工作委员会2017 年度政府采购预算情况说明
中共益阳市直属机关工作委员会没有政府采购，故本项无情况说明。</t>
    </r>
    <r>
      <rPr>
        <b/>
        <sz val="14"/>
        <rFont val="宋体"/>
        <family val="0"/>
      </rPr>
      <t xml:space="preserve">
</t>
    </r>
  </si>
  <si>
    <t xml:space="preserve">                       mmm</t>
  </si>
  <si>
    <t>部门2017年收支预算总表</t>
  </si>
  <si>
    <t>单位名称：市直机关工委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</si>
  <si>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</si>
  <si>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</si>
  <si>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</si>
  <si>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</si>
  <si>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</si>
  <si>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</si>
  <si>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</si>
  <si>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</si>
  <si>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</si>
  <si>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</si>
  <si>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</si>
  <si>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</si>
  <si>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</si>
  <si>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</si>
  <si>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</si>
  <si>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</si>
  <si>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</si>
  <si>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</si>
  <si>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</si>
  <si>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</si>
  <si>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</si>
  <si>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</si>
  <si>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</si>
  <si>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</si>
  <si>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</si>
  <si>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</si>
  <si>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</si>
  <si>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</si>
  <si>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</si>
  <si>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</si>
  <si>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</si>
  <si>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</si>
  <si>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</si>
  <si>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</si>
  <si>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</si>
  <si>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</si>
  <si>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</si>
  <si>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</si>
  <si>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</si>
  <si>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</si>
  <si>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</si>
  <si>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</si>
  <si>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</si>
  <si>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</si>
  <si>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</si>
  <si>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</si>
  <si>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</si>
  <si>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</si>
  <si>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</si>
  <si>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</si>
  <si>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</si>
  <si>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</si>
  <si>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</si>
  <si>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</si>
  <si>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</si>
  <si>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</si>
  <si>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</si>
  <si>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</si>
  <si>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</si>
  <si>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</si>
  <si>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</si>
  <si>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</si>
  <si>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</si>
  <si>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</si>
  <si>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</si>
  <si>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</si>
  <si>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</si>
  <si>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</si>
  <si>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</si>
  <si>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</si>
  <si>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</si>
  <si>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</si>
  <si>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</si>
  <si>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</si>
  <si>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20131</t>
  </si>
  <si>
    <t xml:space="preserve">  党委办公厅（室）及相关机构事务</t>
  </si>
  <si>
    <t xml:space="preserve">    2013102</t>
  </si>
  <si>
    <t xml:space="preserve">    一般行政管理事务（党委办公厅（室）及相关机构事务）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</si>
  <si>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</si>
  <si>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</si>
  <si>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</si>
  <si>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</si>
  <si>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</si>
  <si>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</si>
  <si>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</si>
  <si>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</si>
  <si>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</si>
  <si>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</si>
  <si>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</si>
  <si>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</si>
  <si>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</si>
  <si>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</si>
  <si>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</si>
  <si>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</si>
  <si>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</si>
  <si>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</si>
  <si>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</si>
  <si>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</si>
  <si>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</si>
  <si>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</si>
  <si>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</si>
  <si>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</si>
  <si>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</si>
  <si>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</si>
  <si>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</si>
  <si>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</si>
  <si>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</si>
  <si>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</si>
  <si>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</si>
  <si>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</si>
  <si>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</si>
  <si>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</si>
  <si>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</si>
  <si>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</si>
  <si>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</si>
  <si>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</si>
  <si>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</si>
  <si>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</si>
  <si>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</si>
  <si>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</si>
  <si>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</si>
  <si>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</si>
  <si>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</si>
  <si>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</si>
  <si>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</si>
  <si>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</si>
  <si>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</si>
  <si>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</si>
  <si>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</si>
  <si>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</si>
  <si>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</si>
  <si>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</si>
  <si>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</si>
  <si>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</si>
  <si>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</si>
  <si>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</si>
  <si>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</si>
  <si>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</si>
  <si>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</si>
  <si>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</si>
  <si>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</si>
  <si>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</si>
  <si>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</si>
  <si>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</si>
  <si>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</si>
  <si>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</si>
  <si>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</si>
  <si>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</si>
  <si>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</si>
  <si>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</si>
  <si>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</si>
  <si>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</si>
  <si>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公务交通补贴（车改单位）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</si>
  <si>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</si>
  <si>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</si>
  <si>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</si>
  <si>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</si>
  <si>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</si>
  <si>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</si>
  <si>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</si>
  <si>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</si>
  <si>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</si>
  <si>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</si>
  <si>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</si>
  <si>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</si>
  <si>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</si>
  <si>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</si>
  <si>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</si>
  <si>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</si>
  <si>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</si>
  <si>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</si>
  <si>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</si>
  <si>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</si>
  <si>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</si>
  <si>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</si>
  <si>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</si>
  <si>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</si>
  <si>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</si>
  <si>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</si>
  <si>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</si>
  <si>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</si>
  <si>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</si>
  <si>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</si>
  <si>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</si>
  <si>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</si>
  <si>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</si>
  <si>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</si>
  <si>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</si>
  <si>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</si>
  <si>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</si>
  <si>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</si>
  <si>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</si>
  <si>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</si>
  <si>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公务用车运行费根据(益财预审[2016]209)号文件2017年部门预算支出标准和财政安排原则提高至7万，较2016年5万元上升40%，同时为了保持“三公”经费的总量不能超过上一年的要求，公务接待费减少为3万元，较2016年5万元下降40%。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</si>
  <si>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</si>
  <si>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</si>
  <si>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</si>
  <si>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</si>
  <si>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</si>
  <si>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</si>
  <si>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</si>
  <si>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</si>
  <si>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</si>
  <si>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</si>
  <si>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</si>
  <si>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</si>
  <si>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</si>
  <si>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</si>
  <si>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</si>
  <si>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</si>
  <si>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益阳市2017部门预算公开表</t>
  </si>
  <si>
    <t xml:space="preserve"> </t>
  </si>
  <si>
    <t>单位名称：</t>
  </si>
  <si>
    <t>市直机关工委</t>
  </si>
  <si>
    <t>2017年部门预算公开说明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</si>
</sst>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</numFmts>
  <fonts count="31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24" borderId="0" xfId="0" applyNumberFormat="1" applyFont="1" applyFill="1" applyAlignment="1" applyProtection="1">
      <alignment horizontal="right" vertical="center"/>
      <protection/>
    </xf>
    <xf numFmtId="180" fontId="3" fillId="24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24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view="pageBreakPreview" zoomScale="60" zoomScaleNormal="70" workbookViewId="0" topLeftCell="A1">
      <selection activeCell="E4" sqref="E4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59" customFormat="1" ht="8.25" customHeight="1">
      <c r="A1" s="42"/>
      <c r="B1" s="42"/>
      <c r="C1" s="42"/>
      <c r="D1" s="4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59" customFormat="1" ht="156" customHeight="1">
      <c r="A2" s="77" t="s">
        <v>214</v>
      </c>
      <c r="B2" s="77"/>
      <c r="C2" s="77"/>
      <c r="D2" s="77"/>
      <c r="E2" s="77"/>
      <c r="F2" s="77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59" customFormat="1" ht="47.25" customHeight="1">
      <c r="A3" s="77"/>
      <c r="B3" s="77"/>
      <c r="C3" s="77"/>
      <c r="D3" s="77"/>
      <c r="E3" s="77"/>
      <c r="F3" s="7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59" customFormat="1" ht="41.25" customHeight="1">
      <c r="A4" s="43"/>
      <c r="B4" s="44"/>
      <c r="C4" s="42"/>
      <c r="D4"/>
      <c r="E4" s="42" t="s">
        <v>215</v>
      </c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59" customFormat="1" ht="95.25" customHeight="1">
      <c r="A5" s="74"/>
      <c r="B5" s="42"/>
      <c r="C5" s="75" t="s">
        <v>216</v>
      </c>
      <c r="D5" s="76" t="s">
        <v>217</v>
      </c>
      <c r="E5" s="42"/>
      <c r="F5" s="4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59" customFormat="1" ht="20.25" customHeight="1">
      <c r="A6"/>
      <c r="B6"/>
      <c r="C6"/>
      <c r="D6" s="7"/>
      <c r="E6" s="7"/>
      <c r="F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59" customFormat="1" ht="20.25" customHeight="1">
      <c r="A7"/>
      <c r="B7"/>
      <c r="C7" s="7"/>
      <c r="D7" s="7"/>
      <c r="E7" s="7"/>
      <c r="F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9" customFormat="1" ht="20.25" customHeight="1">
      <c r="A8"/>
      <c r="B8"/>
      <c r="C8"/>
      <c r="D8"/>
      <c r="E8"/>
      <c r="F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9" customFormat="1" ht="20.25" customHeight="1">
      <c r="A9"/>
      <c r="B9"/>
      <c r="C9"/>
      <c r="D9"/>
      <c r="E9"/>
      <c r="F9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9" customFormat="1" ht="20.25" customHeight="1">
      <c r="A10"/>
      <c r="B10"/>
      <c r="C10"/>
      <c r="D10"/>
      <c r="E10"/>
      <c r="F1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9" customFormat="1" ht="20.25" customHeight="1">
      <c r="A11"/>
      <c r="B11"/>
      <c r="C11"/>
      <c r="D11"/>
      <c r="E11"/>
      <c r="F1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9" customFormat="1" ht="20.25" customHeight="1">
      <c r="A12"/>
      <c r="B12"/>
      <c r="C12"/>
      <c r="D12"/>
      <c r="E12"/>
      <c r="F1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9" customFormat="1" ht="20.25" customHeight="1">
      <c r="A13"/>
      <c r="B13"/>
      <c r="C13"/>
      <c r="D13"/>
      <c r="E13"/>
      <c r="F1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9" customFormat="1" ht="20.25" customHeight="1">
      <c r="A14"/>
      <c r="B14"/>
      <c r="C14"/>
      <c r="D14"/>
      <c r="E14"/>
      <c r="F1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9" customFormat="1" ht="20.25" customHeight="1">
      <c r="A15"/>
      <c r="B15"/>
      <c r="C15"/>
      <c r="D15"/>
      <c r="E15"/>
      <c r="F15"/>
      <c r="G15" s="4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9" customFormat="1" ht="20.25" customHeight="1">
      <c r="A16"/>
      <c r="B16"/>
      <c r="C16"/>
      <c r="D16"/>
      <c r="E16"/>
      <c r="F1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9" customFormat="1" ht="20.25" customHeight="1">
      <c r="A17"/>
      <c r="B17"/>
      <c r="C17"/>
      <c r="D17"/>
      <c r="E17"/>
      <c r="F1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9" customFormat="1" ht="20.25" customHeight="1">
      <c r="A18"/>
      <c r="B18"/>
      <c r="C18"/>
      <c r="D18"/>
      <c r="E18"/>
      <c r="F1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9" customFormat="1" ht="20.25" customHeight="1">
      <c r="A19"/>
      <c r="B19"/>
      <c r="C19"/>
      <c r="D19"/>
      <c r="E19"/>
      <c r="F19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9" customFormat="1" ht="20.25" customHeight="1">
      <c r="A20"/>
      <c r="B20"/>
      <c r="C20"/>
      <c r="D20"/>
      <c r="E20"/>
      <c r="F2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9" customFormat="1" ht="20.25" customHeight="1">
      <c r="A21"/>
      <c r="B21"/>
      <c r="C21"/>
      <c r="D21"/>
      <c r="E21"/>
      <c r="F2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9" customFormat="1" ht="20.25" customHeight="1">
      <c r="A22"/>
      <c r="B22"/>
      <c r="C22"/>
      <c r="D22"/>
      <c r="E22"/>
      <c r="F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9" customFormat="1" ht="20.25" customHeight="1">
      <c r="A23"/>
      <c r="B23"/>
      <c r="C23"/>
      <c r="D23"/>
      <c r="E23"/>
      <c r="F2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9" customFormat="1" ht="20.25" customHeight="1">
      <c r="A24"/>
      <c r="B24"/>
      <c r="C24"/>
      <c r="D24"/>
      <c r="E24"/>
      <c r="F2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9" customFormat="1" ht="20.25" customHeight="1">
      <c r="A25"/>
      <c r="B25"/>
      <c r="C25"/>
      <c r="D25"/>
      <c r="E25"/>
      <c r="F2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59" customFormat="1" ht="20.25" customHeight="1">
      <c r="A26"/>
      <c r="B26"/>
      <c r="C26"/>
      <c r="D26"/>
      <c r="E26"/>
      <c r="F2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s="59" customFormat="1" ht="20.25" customHeight="1">
      <c r="A27"/>
      <c r="B27"/>
      <c r="C27"/>
      <c r="D27"/>
      <c r="E27"/>
      <c r="F2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s="59" customFormat="1" ht="20.25" customHeight="1">
      <c r="A28"/>
      <c r="B28"/>
      <c r="C28"/>
      <c r="D28"/>
      <c r="E28"/>
      <c r="F2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s="59" customFormat="1" ht="20.25" customHeight="1">
      <c r="A29"/>
      <c r="B29"/>
      <c r="C29"/>
      <c r="D29"/>
      <c r="E29"/>
      <c r="F2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s="59" customFormat="1" ht="20.25" customHeight="1">
      <c r="A30"/>
      <c r="B30"/>
      <c r="C30"/>
      <c r="D30"/>
      <c r="E30"/>
      <c r="F3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s="59" customFormat="1" ht="20.25" customHeight="1">
      <c r="A31"/>
      <c r="B31"/>
      <c r="C31"/>
      <c r="D31"/>
      <c r="E31"/>
      <c r="F3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9" customFormat="1" ht="20.25" customHeight="1">
      <c r="A32"/>
      <c r="B32"/>
      <c r="C32"/>
      <c r="D32"/>
      <c r="E32"/>
      <c r="F3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9" customFormat="1" ht="20.25" customHeight="1">
      <c r="A33"/>
      <c r="B33"/>
      <c r="C33"/>
      <c r="D33"/>
      <c r="E33"/>
      <c r="F3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9" customFormat="1" ht="19.5" customHeight="1">
      <c r="A34" s="43"/>
      <c r="B34" s="44"/>
      <c r="C34" s="44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9" customFormat="1" ht="19.5" customHeight="1">
      <c r="A35" s="43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9" customFormat="1" ht="19.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ht="19.5" customHeight="1">
      <c r="A37" s="42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</sheetData>
  <sheetProtection/>
  <mergeCells count="2">
    <mergeCell ref="A2:F2"/>
    <mergeCell ref="A3:F3"/>
  </mergeCells>
  <printOptions horizontalCentered="1" verticalCentered="1"/>
  <pageMargins left="0.38958333333333334" right="0.38958333333333334" top="1.179861111111111" bottom="0.38958333333333334" header="0.38958333333333334" footer="0.239583333333333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view="pageBreakPreview" zoomScale="400" zoomScaleSheetLayoutView="400" workbookViewId="0" topLeftCell="G23">
      <selection activeCell="G30" sqref="G30:G3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0" t="s">
        <v>188</v>
      </c>
      <c r="B1" s="80"/>
      <c r="C1" s="80"/>
      <c r="D1" s="80"/>
      <c r="E1" s="80"/>
    </row>
    <row r="2" spans="1:5" ht="19.5" customHeight="1">
      <c r="A2" s="11" t="s">
        <v>3</v>
      </c>
      <c r="B2" s="12"/>
      <c r="C2" s="13"/>
      <c r="D2" s="22"/>
      <c r="E2" s="23" t="s">
        <v>60</v>
      </c>
    </row>
    <row r="3" spans="1:5" ht="30" customHeight="1">
      <c r="A3" s="85" t="s">
        <v>61</v>
      </c>
      <c r="B3" s="84" t="s">
        <v>62</v>
      </c>
      <c r="C3" s="84" t="s">
        <v>189</v>
      </c>
      <c r="D3" s="84"/>
      <c r="E3" s="84"/>
    </row>
    <row r="4" spans="1:5" ht="30" customHeight="1">
      <c r="A4" s="85"/>
      <c r="B4" s="86"/>
      <c r="C4" s="26" t="s">
        <v>63</v>
      </c>
      <c r="D4" s="14" t="s">
        <v>95</v>
      </c>
      <c r="E4" s="14" t="s">
        <v>96</v>
      </c>
    </row>
    <row r="5" spans="1:5" ht="19.5" customHeight="1">
      <c r="A5" s="15" t="s">
        <v>71</v>
      </c>
      <c r="B5" s="16" t="s">
        <v>71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7"/>
      <c r="C6" s="20"/>
      <c r="D6" s="20"/>
      <c r="E6" s="19"/>
    </row>
    <row r="7" spans="1:6" ht="19.5" customHeight="1">
      <c r="A7" s="7"/>
      <c r="B7" s="28"/>
      <c r="C7" s="21"/>
      <c r="D7" s="21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1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1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view="pageBreakPreview" zoomScaleSheetLayoutView="100" workbookViewId="0" topLeftCell="A1">
      <selection activeCell="K7" sqref="K7:K9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0" t="s">
        <v>190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10" t="s">
        <v>3</v>
      </c>
      <c r="B2" s="7"/>
      <c r="F2" s="11"/>
      <c r="G2" s="12"/>
      <c r="H2" s="13"/>
      <c r="I2" s="22"/>
      <c r="K2" s="23" t="s">
        <v>60</v>
      </c>
    </row>
    <row r="3" spans="1:11" ht="12" customHeight="1">
      <c r="A3" s="85" t="s">
        <v>191</v>
      </c>
      <c r="B3" s="85"/>
      <c r="C3" s="85"/>
      <c r="D3" s="85"/>
      <c r="E3" s="85"/>
      <c r="F3" s="85" t="s">
        <v>192</v>
      </c>
      <c r="G3" s="85"/>
      <c r="H3" s="85"/>
      <c r="I3" s="85"/>
      <c r="J3" s="91"/>
      <c r="K3" s="85" t="s">
        <v>193</v>
      </c>
    </row>
    <row r="4" spans="1:11" ht="12" customHeight="1">
      <c r="A4" s="85"/>
      <c r="B4" s="85"/>
      <c r="C4" s="85"/>
      <c r="D4" s="85"/>
      <c r="E4" s="85"/>
      <c r="F4" s="85"/>
      <c r="G4" s="85"/>
      <c r="H4" s="85"/>
      <c r="I4" s="85"/>
      <c r="J4" s="91"/>
      <c r="K4" s="85"/>
    </row>
    <row r="5" spans="1:11" ht="25.5" customHeight="1">
      <c r="A5" s="15" t="s">
        <v>63</v>
      </c>
      <c r="B5" s="16" t="s">
        <v>176</v>
      </c>
      <c r="C5" s="16" t="s">
        <v>194</v>
      </c>
      <c r="D5" s="17" t="s">
        <v>195</v>
      </c>
      <c r="E5" s="18" t="s">
        <v>196</v>
      </c>
      <c r="F5" s="15" t="s">
        <v>63</v>
      </c>
      <c r="G5" s="16" t="s">
        <v>176</v>
      </c>
      <c r="H5" s="16" t="s">
        <v>194</v>
      </c>
      <c r="I5" s="17" t="s">
        <v>195</v>
      </c>
      <c r="J5" s="24" t="s">
        <v>196</v>
      </c>
      <c r="K5" s="85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24">
        <v>10</v>
      </c>
      <c r="K6" s="93"/>
    </row>
    <row r="7" spans="1:11" ht="23.25" customHeight="1">
      <c r="A7" s="19">
        <v>10</v>
      </c>
      <c r="B7" s="19">
        <v>5</v>
      </c>
      <c r="C7" s="19"/>
      <c r="D7" s="19">
        <v>5</v>
      </c>
      <c r="E7" s="19">
        <v>0</v>
      </c>
      <c r="F7" s="20">
        <v>10</v>
      </c>
      <c r="G7" s="20">
        <v>3</v>
      </c>
      <c r="H7" s="20"/>
      <c r="I7" s="20">
        <v>7</v>
      </c>
      <c r="J7" s="25">
        <v>0</v>
      </c>
      <c r="K7" s="94" t="s">
        <v>197</v>
      </c>
    </row>
    <row r="8" spans="1:11" ht="23.25" customHeight="1">
      <c r="A8" s="19">
        <v>10</v>
      </c>
      <c r="B8" s="19">
        <v>5</v>
      </c>
      <c r="C8" s="19"/>
      <c r="D8" s="19">
        <v>5</v>
      </c>
      <c r="E8" s="19">
        <v>0</v>
      </c>
      <c r="F8" s="20">
        <v>10</v>
      </c>
      <c r="G8" s="20">
        <v>3</v>
      </c>
      <c r="H8" s="20"/>
      <c r="I8" s="20">
        <v>7</v>
      </c>
      <c r="J8" s="25">
        <v>0</v>
      </c>
      <c r="K8" s="95"/>
    </row>
    <row r="9" spans="1:11" ht="61.5" customHeight="1">
      <c r="A9" s="19">
        <v>10</v>
      </c>
      <c r="B9" s="19">
        <v>5</v>
      </c>
      <c r="C9" s="19"/>
      <c r="D9" s="19">
        <v>5</v>
      </c>
      <c r="E9" s="19">
        <v>0</v>
      </c>
      <c r="F9" s="20">
        <v>10</v>
      </c>
      <c r="G9" s="20">
        <v>3</v>
      </c>
      <c r="H9" s="20"/>
      <c r="I9" s="20">
        <v>7</v>
      </c>
      <c r="J9" s="25">
        <v>0</v>
      </c>
      <c r="K9" s="96"/>
    </row>
    <row r="10" spans="1:10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9" ht="19.5" customHeight="1">
      <c r="B13" s="7"/>
      <c r="C13" s="7"/>
      <c r="D13" s="7"/>
      <c r="E13" s="7"/>
      <c r="G13" s="7"/>
      <c r="H13" s="7"/>
      <c r="I13" s="7"/>
    </row>
    <row r="14" spans="3:9" ht="19.5" customHeight="1">
      <c r="C14" s="7"/>
      <c r="D14" s="7"/>
      <c r="E14" s="7"/>
      <c r="G14" s="7"/>
      <c r="H14" s="7"/>
      <c r="I14" s="7"/>
    </row>
    <row r="15" spans="3:9" ht="19.5" customHeight="1">
      <c r="C15" s="7"/>
      <c r="D15" s="7"/>
      <c r="E15" s="7"/>
      <c r="G15" s="7"/>
      <c r="H15" s="7"/>
      <c r="I15" s="7"/>
    </row>
    <row r="16" spans="4:10" ht="19.5" customHeight="1">
      <c r="D16" s="7"/>
      <c r="E16" s="7"/>
      <c r="G16" s="7"/>
      <c r="H16" s="7"/>
      <c r="I16" s="7"/>
      <c r="J16" s="7"/>
    </row>
    <row r="17" spans="5:9" ht="19.5" customHeight="1">
      <c r="E17" s="7"/>
      <c r="F17" s="12"/>
      <c r="G17" s="21"/>
      <c r="H17" s="21"/>
      <c r="I17" s="21"/>
    </row>
    <row r="18" spans="7:9" ht="19.5" customHeight="1">
      <c r="G18" s="7"/>
      <c r="H18" s="7"/>
      <c r="I18" s="7"/>
    </row>
    <row r="19" spans="7:9" ht="19.5" customHeight="1">
      <c r="G19" s="7"/>
      <c r="I19" s="7"/>
    </row>
    <row r="20" spans="6:9" ht="19.5" customHeight="1">
      <c r="F20" s="12"/>
      <c r="G20" s="21"/>
      <c r="H20" s="12"/>
      <c r="I20" s="12"/>
    </row>
    <row r="21" ht="19.5" customHeight="1"/>
    <row r="22" ht="19.5" customHeight="1"/>
    <row r="23" ht="19.5" customHeight="1">
      <c r="H23" s="7"/>
    </row>
    <row r="24" ht="19.5" customHeight="1"/>
    <row r="25" spans="6:9" ht="19.5" customHeight="1">
      <c r="F25" s="12"/>
      <c r="G25" s="21"/>
      <c r="H25" s="12"/>
      <c r="I25" s="12"/>
    </row>
    <row r="29" ht="12.75" customHeight="1">
      <c r="K29" s="7"/>
    </row>
  </sheetData>
  <sheetProtection/>
  <mergeCells count="5">
    <mergeCell ref="A1:K1"/>
    <mergeCell ref="K3:K6"/>
    <mergeCell ref="K7:K9"/>
    <mergeCell ref="A3:E4"/>
    <mergeCell ref="F3:J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SheetLayoutView="10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0" t="s">
        <v>198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25.5" customHeight="1">
      <c r="Q2" s="8" t="s">
        <v>60</v>
      </c>
    </row>
    <row r="3" spans="1:17" ht="28.5" customHeight="1">
      <c r="A3" s="92" t="s">
        <v>199</v>
      </c>
      <c r="B3" s="92" t="s">
        <v>200</v>
      </c>
      <c r="C3" s="92" t="s">
        <v>201</v>
      </c>
      <c r="D3" s="92" t="s">
        <v>202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8.5" customHeight="1">
      <c r="A4" s="92"/>
      <c r="B4" s="92"/>
      <c r="C4" s="92"/>
      <c r="D4" s="92" t="s">
        <v>203</v>
      </c>
      <c r="E4" s="92" t="s">
        <v>204</v>
      </c>
      <c r="F4" s="92"/>
      <c r="G4" s="92"/>
      <c r="H4" s="92" t="s">
        <v>205</v>
      </c>
      <c r="I4" s="92" t="s">
        <v>206</v>
      </c>
      <c r="J4" s="92" t="s">
        <v>207</v>
      </c>
      <c r="K4" s="92"/>
      <c r="L4" s="92"/>
      <c r="M4" s="92"/>
      <c r="N4" s="92"/>
      <c r="O4" s="92"/>
      <c r="P4" s="92"/>
      <c r="Q4" s="92"/>
    </row>
    <row r="5" spans="1:17" ht="26.25" customHeight="1">
      <c r="A5" s="92"/>
      <c r="B5" s="92"/>
      <c r="C5" s="92"/>
      <c r="D5" s="92"/>
      <c r="E5" s="92"/>
      <c r="F5" s="92"/>
      <c r="G5" s="92"/>
      <c r="H5" s="92"/>
      <c r="I5" s="92"/>
      <c r="J5" s="92" t="s">
        <v>208</v>
      </c>
      <c r="K5" s="92" t="s">
        <v>67</v>
      </c>
      <c r="L5" s="92" t="s">
        <v>68</v>
      </c>
      <c r="M5" s="92" t="s">
        <v>209</v>
      </c>
      <c r="N5" s="92"/>
      <c r="O5" s="92"/>
      <c r="P5" s="92"/>
      <c r="Q5" s="92"/>
    </row>
    <row r="6" spans="1:17" ht="68.25" customHeight="1">
      <c r="A6" s="92"/>
      <c r="B6" s="92"/>
      <c r="C6" s="92"/>
      <c r="D6" s="92"/>
      <c r="E6" s="1" t="s">
        <v>158</v>
      </c>
      <c r="F6" s="1" t="s">
        <v>64</v>
      </c>
      <c r="G6" s="1" t="s">
        <v>65</v>
      </c>
      <c r="H6" s="92"/>
      <c r="I6" s="92"/>
      <c r="J6" s="92"/>
      <c r="K6" s="92"/>
      <c r="L6" s="92"/>
      <c r="M6" s="1" t="s">
        <v>158</v>
      </c>
      <c r="N6" s="1" t="s">
        <v>210</v>
      </c>
      <c r="O6" s="1" t="s">
        <v>211</v>
      </c>
      <c r="P6" s="1" t="s">
        <v>212</v>
      </c>
      <c r="Q6" s="1" t="s">
        <v>213</v>
      </c>
    </row>
    <row r="7" spans="1:17" ht="20.25" customHeight="1">
      <c r="A7" s="2" t="s">
        <v>71</v>
      </c>
      <c r="B7" s="3" t="s">
        <v>71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8958333333333334" right="0.38958333333333334" top="1.179861111111111" bottom="0.38958333333333334" header="0.5" footer="0.5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9"/>
  <sheetViews>
    <sheetView showGridLines="0" showZeros="0" tabSelected="1" view="pageBreakPreview" zoomScaleNormal="55" zoomScaleSheetLayoutView="100" workbookViewId="0" topLeftCell="A3">
      <selection activeCell="A6" sqref="A6:K13"/>
    </sheetView>
  </sheetViews>
  <sheetFormatPr defaultColWidth="9.16015625" defaultRowHeight="12.75" customHeight="1"/>
  <cols>
    <col min="1" max="255" width="9.16015625" style="0" customWidth="1"/>
  </cols>
  <sheetData>
    <row r="1" ht="6.75" customHeight="1"/>
    <row r="2" ht="12.75" customHeight="1" hidden="1"/>
    <row r="3" spans="1:11" ht="45.75" customHeight="1">
      <c r="A3" s="78" t="s">
        <v>218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12.75" customHeight="1" hidden="1"/>
    <row r="5" ht="12.75" customHeight="1" hidden="1"/>
    <row r="6" spans="1:11" ht="214.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396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00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0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0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73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2" s="71" customFormat="1" ht="87.75" customHeight="1" hidden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3"/>
    </row>
    <row r="13" spans="1:11" ht="46.5" customHeight="1" hidden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2.75" customHeight="1">
      <c r="A14" s="72" t="s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2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2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2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2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</sheetData>
  <sheetProtection/>
  <mergeCells count="2">
    <mergeCell ref="A3:K3"/>
    <mergeCell ref="A6:K13"/>
  </mergeCells>
  <printOptions horizontalCentered="1"/>
  <pageMargins left="0.7895833333333333" right="0.7895833333333333" top="0.7895833333333333" bottom="0.5895833333333333" header="0.5097222222222222" footer="0.38958333333333334"/>
  <pageSetup horizontalDpi="600" verticalDpi="600" orientation="portrait" paperSize="9" r:id="rId1"/>
  <rowBreaks count="2" manualBreakCount="2">
    <brk id="11" max="255" man="1"/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view="pageBreakPreview" zoomScaleSheetLayoutView="10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59" customFormat="1" ht="42.75" customHeight="1">
      <c r="A1" s="80" t="s">
        <v>2</v>
      </c>
      <c r="B1" s="80"/>
      <c r="C1" s="80"/>
      <c r="D1" s="8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59" customFormat="1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59" customFormat="1" ht="22.5" customHeight="1">
      <c r="A3" s="11" t="s">
        <v>3</v>
      </c>
      <c r="B3" s="42"/>
      <c r="C3" s="42"/>
      <c r="D3" s="46" t="s">
        <v>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59" customFormat="1" ht="22.5" customHeight="1">
      <c r="A4" s="81" t="s">
        <v>5</v>
      </c>
      <c r="B4" s="82"/>
      <c r="C4" s="83" t="s">
        <v>6</v>
      </c>
      <c r="D4" s="8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59" customFormat="1" ht="22.5" customHeight="1">
      <c r="A5" s="39" t="s">
        <v>7</v>
      </c>
      <c r="B5" s="60" t="s">
        <v>8</v>
      </c>
      <c r="C5" s="39" t="s">
        <v>7</v>
      </c>
      <c r="D5" s="61" t="s">
        <v>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s="59" customFormat="1" ht="22.5" customHeight="1">
      <c r="A6" s="62" t="s">
        <v>9</v>
      </c>
      <c r="B6" s="20">
        <v>212.82</v>
      </c>
      <c r="C6" s="63" t="s">
        <v>10</v>
      </c>
      <c r="D6" s="20">
        <v>189.3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s="59" customFormat="1" ht="22.5" customHeight="1">
      <c r="A7" s="49" t="s">
        <v>11</v>
      </c>
      <c r="B7" s="20">
        <v>212.82</v>
      </c>
      <c r="C7" s="64" t="s">
        <v>12</v>
      </c>
      <c r="D7" s="20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59" customFormat="1" ht="22.5" customHeight="1">
      <c r="A8" s="51" t="s">
        <v>13</v>
      </c>
      <c r="B8" s="20">
        <v>0</v>
      </c>
      <c r="C8" s="64" t="s">
        <v>14</v>
      </c>
      <c r="D8" s="2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9" customFormat="1" ht="22.5" customHeight="1">
      <c r="A9" s="49" t="s">
        <v>15</v>
      </c>
      <c r="B9" s="20">
        <v>0</v>
      </c>
      <c r="C9" s="64" t="s">
        <v>16</v>
      </c>
      <c r="D9" s="20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s="59" customFormat="1" ht="22.5" customHeight="1">
      <c r="A10" s="49" t="s">
        <v>17</v>
      </c>
      <c r="B10" s="20">
        <v>1.46</v>
      </c>
      <c r="C10" s="64" t="s">
        <v>18</v>
      </c>
      <c r="D10" s="20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s="59" customFormat="1" ht="22.5" customHeight="1">
      <c r="A11" s="49" t="s">
        <v>19</v>
      </c>
      <c r="B11" s="20">
        <v>0</v>
      </c>
      <c r="C11" s="64" t="s">
        <v>20</v>
      </c>
      <c r="D11" s="20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s="59" customFormat="1" ht="22.5" customHeight="1">
      <c r="A12" s="49" t="s">
        <v>21</v>
      </c>
      <c r="B12" s="20">
        <v>0</v>
      </c>
      <c r="C12" s="64" t="s">
        <v>22</v>
      </c>
      <c r="D12" s="20"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s="59" customFormat="1" ht="22.5" customHeight="1">
      <c r="A13" s="52" t="s">
        <v>23</v>
      </c>
      <c r="B13" s="20">
        <v>0</v>
      </c>
      <c r="C13" s="64" t="s">
        <v>24</v>
      </c>
      <c r="D13" s="20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s="59" customFormat="1" ht="22.5" customHeight="1">
      <c r="A14" s="49"/>
      <c r="B14" s="53"/>
      <c r="C14" s="64" t="s">
        <v>25</v>
      </c>
      <c r="D14" s="20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59" customFormat="1" ht="22.5" customHeight="1">
      <c r="A15" s="49"/>
      <c r="B15" s="20"/>
      <c r="C15" s="64" t="s">
        <v>26</v>
      </c>
      <c r="D15" s="20">
        <v>13.25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s="59" customFormat="1" ht="22.5" customHeight="1">
      <c r="A16" s="54"/>
      <c r="B16" s="20"/>
      <c r="C16" s="64" t="s">
        <v>27</v>
      </c>
      <c r="D16" s="20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s="59" customFormat="1" ht="22.5" customHeight="1">
      <c r="A17" s="49"/>
      <c r="B17" s="20"/>
      <c r="C17" s="64" t="s">
        <v>28</v>
      </c>
      <c r="D17" s="20">
        <v>0</v>
      </c>
      <c r="E17" s="4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s="59" customFormat="1" ht="22.5" customHeight="1">
      <c r="A18" s="49"/>
      <c r="B18" s="20"/>
      <c r="C18" s="64" t="s">
        <v>29</v>
      </c>
      <c r="D18" s="20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s="59" customFormat="1" ht="22.5" customHeight="1">
      <c r="A19" s="49"/>
      <c r="B19" s="20"/>
      <c r="C19" s="64" t="s">
        <v>30</v>
      </c>
      <c r="D19" s="20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59" customFormat="1" ht="22.5" customHeight="1">
      <c r="A20" s="49"/>
      <c r="B20" s="20"/>
      <c r="C20" s="64" t="s">
        <v>31</v>
      </c>
      <c r="D20" s="20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59" customFormat="1" ht="22.5" customHeight="1">
      <c r="A21" s="49"/>
      <c r="B21" s="20"/>
      <c r="C21" s="50" t="s">
        <v>32</v>
      </c>
      <c r="D21" s="20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59" customFormat="1" ht="22.5" customHeight="1">
      <c r="A22" s="49"/>
      <c r="B22" s="20"/>
      <c r="C22" s="50" t="s">
        <v>33</v>
      </c>
      <c r="D22" s="20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59" customFormat="1" ht="22.5" customHeight="1">
      <c r="A23" s="49"/>
      <c r="B23" s="20"/>
      <c r="C23" s="50" t="s">
        <v>34</v>
      </c>
      <c r="D23" s="20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59" customFormat="1" ht="22.5" customHeight="1">
      <c r="A24" s="49"/>
      <c r="B24" s="20"/>
      <c r="C24" s="50" t="s">
        <v>35</v>
      </c>
      <c r="D24" s="20">
        <v>0</v>
      </c>
      <c r="E24" s="42"/>
      <c r="F24" s="42"/>
      <c r="G24" s="4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59" customFormat="1" ht="22.5" customHeight="1">
      <c r="A25" s="54"/>
      <c r="B25" s="20"/>
      <c r="C25" s="50" t="s">
        <v>36</v>
      </c>
      <c r="D25" s="20">
        <v>11.73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59" customFormat="1" ht="22.5" customHeight="1">
      <c r="A26" s="47"/>
      <c r="B26" s="53"/>
      <c r="C26" s="50" t="s">
        <v>37</v>
      </c>
      <c r="D26" s="65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59" customFormat="1" ht="22.5" customHeight="1">
      <c r="A27" s="47"/>
      <c r="B27" s="53"/>
      <c r="C27" s="66" t="s">
        <v>38</v>
      </c>
      <c r="D27" s="20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59" customFormat="1" ht="22.5" customHeight="1">
      <c r="A28" s="47"/>
      <c r="B28" s="53"/>
      <c r="C28" s="50" t="s">
        <v>39</v>
      </c>
      <c r="D28" s="67">
        <v>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59" customFormat="1" ht="22.5" customHeight="1">
      <c r="A29" s="55"/>
      <c r="B29" s="53"/>
      <c r="C29" s="66" t="s">
        <v>40</v>
      </c>
      <c r="D29" s="65">
        <v>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59" customFormat="1" ht="22.5" customHeight="1">
      <c r="A30" s="54"/>
      <c r="B30" s="20"/>
      <c r="C30" s="66" t="s">
        <v>41</v>
      </c>
      <c r="D30" s="65">
        <v>0</v>
      </c>
      <c r="E30" s="42"/>
      <c r="F30" s="42"/>
      <c r="G30" s="4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59" customFormat="1" ht="22.5" customHeight="1">
      <c r="A31" s="54"/>
      <c r="B31" s="20"/>
      <c r="C31" s="66" t="s">
        <v>42</v>
      </c>
      <c r="D31" s="65"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59" customFormat="1" ht="22.5" customHeight="1">
      <c r="A32" s="54"/>
      <c r="B32" s="20"/>
      <c r="C32" s="66" t="s">
        <v>43</v>
      </c>
      <c r="D32" s="65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59" customFormat="1" ht="22.5" customHeight="1">
      <c r="A33" s="54"/>
      <c r="B33" s="20"/>
      <c r="C33" s="66" t="s">
        <v>44</v>
      </c>
      <c r="D33" s="2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59" customFormat="1" ht="22.5" customHeight="1">
      <c r="A34" s="56" t="s">
        <v>45</v>
      </c>
      <c r="B34" s="68">
        <f>SUM(B6+B9+B10+B11+B12+B13)</f>
        <v>214.28</v>
      </c>
      <c r="C34" s="56" t="s">
        <v>46</v>
      </c>
      <c r="D34" s="57">
        <f>SUM(D6+D7+D8+D9+D10+D11+D12+D13+D14+D15+D16+D17+D18+D19+D20+D21+D22+D23+D24+D25+D26+D27+D28+D29+D30+D31+D32+D33)</f>
        <v>214.28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59" customFormat="1" ht="22.5" customHeight="1">
      <c r="A35" s="69" t="s">
        <v>47</v>
      </c>
      <c r="B35" s="20">
        <v>0</v>
      </c>
      <c r="C35" s="64" t="s">
        <v>48</v>
      </c>
      <c r="D35" s="53">
        <f>B36-D34</f>
        <v>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59" customFormat="1" ht="22.5" customHeight="1">
      <c r="A36" s="55" t="s">
        <v>49</v>
      </c>
      <c r="B36" s="70">
        <f>SUM(B34+B35)</f>
        <v>214.28</v>
      </c>
      <c r="C36" s="39" t="s">
        <v>50</v>
      </c>
      <c r="D36" s="57">
        <f>SUM(D34+D35)</f>
        <v>214.28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59" customFormat="1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59" customFormat="1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59" customFormat="1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D1"/>
    <mergeCell ref="A4:B4"/>
    <mergeCell ref="C4:D4"/>
  </mergeCells>
  <printOptions horizontalCentered="1"/>
  <pageMargins left="0.7895833333333333" right="0.7895833333333333" top="1.179861111111111" bottom="0.38958333333333334" header="0.5097222222222222" footer="0.509722222222222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view="pageBreakPreview" zoomScaleSheetLayoutView="10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0" t="s">
        <v>51</v>
      </c>
      <c r="B1" s="80"/>
      <c r="C1" s="80"/>
      <c r="D1" s="80"/>
      <c r="E1" s="80"/>
      <c r="F1" s="80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19.5" customHeight="1">
      <c r="A2" s="43"/>
      <c r="B2" s="44"/>
      <c r="C2" s="42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ht="22.5" customHeight="1">
      <c r="A3" s="11" t="s">
        <v>3</v>
      </c>
      <c r="B3" s="42"/>
      <c r="C3" s="42"/>
      <c r="E3" s="42"/>
      <c r="F3" s="46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2.5" customHeight="1">
      <c r="A4" s="81" t="s">
        <v>5</v>
      </c>
      <c r="B4" s="81"/>
      <c r="C4" s="83" t="s">
        <v>6</v>
      </c>
      <c r="D4" s="83"/>
      <c r="E4" s="47"/>
      <c r="F4" s="4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2.5" customHeight="1">
      <c r="A5" s="39" t="s">
        <v>7</v>
      </c>
      <c r="B5" s="39" t="s">
        <v>8</v>
      </c>
      <c r="C5" s="39" t="s">
        <v>7</v>
      </c>
      <c r="D5" s="40" t="s">
        <v>52</v>
      </c>
      <c r="E5" s="47" t="s">
        <v>53</v>
      </c>
      <c r="F5" s="47" t="s">
        <v>54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22.5" customHeight="1">
      <c r="A6" s="48" t="s">
        <v>55</v>
      </c>
      <c r="B6" s="20">
        <v>212.82</v>
      </c>
      <c r="C6" s="47" t="s">
        <v>10</v>
      </c>
      <c r="D6" s="20">
        <v>187.84</v>
      </c>
      <c r="E6" s="20">
        <v>187.84</v>
      </c>
      <c r="F6" s="20">
        <v>0</v>
      </c>
      <c r="G6" s="44"/>
      <c r="H6" s="44"/>
      <c r="I6" s="4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22.5" customHeight="1">
      <c r="A7" s="49" t="s">
        <v>56</v>
      </c>
      <c r="B7" s="20">
        <v>212.82</v>
      </c>
      <c r="C7" s="50" t="s">
        <v>12</v>
      </c>
      <c r="D7" s="20">
        <v>0</v>
      </c>
      <c r="E7" s="20">
        <v>0</v>
      </c>
      <c r="F7" s="20">
        <v>0</v>
      </c>
      <c r="G7" s="44"/>
      <c r="H7" s="44"/>
      <c r="I7" s="44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22.5" customHeight="1">
      <c r="A8" s="51" t="s">
        <v>57</v>
      </c>
      <c r="B8" s="20">
        <v>0</v>
      </c>
      <c r="C8" s="50" t="s">
        <v>14</v>
      </c>
      <c r="D8" s="20">
        <v>0</v>
      </c>
      <c r="E8" s="20">
        <v>0</v>
      </c>
      <c r="F8" s="20">
        <v>0</v>
      </c>
      <c r="G8" s="44"/>
      <c r="H8" s="44"/>
      <c r="I8" s="44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22.5" customHeight="1">
      <c r="A9" s="49"/>
      <c r="B9" s="20"/>
      <c r="C9" s="50" t="s">
        <v>16</v>
      </c>
      <c r="D9" s="20">
        <v>0</v>
      </c>
      <c r="E9" s="20">
        <v>0</v>
      </c>
      <c r="F9" s="20">
        <v>0</v>
      </c>
      <c r="G9" s="44"/>
      <c r="H9" s="42"/>
      <c r="I9" s="4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22.5" customHeight="1">
      <c r="A10" s="49" t="s">
        <v>58</v>
      </c>
      <c r="B10" s="20">
        <v>0</v>
      </c>
      <c r="C10" s="50" t="s">
        <v>18</v>
      </c>
      <c r="D10" s="20">
        <v>0</v>
      </c>
      <c r="E10" s="20">
        <v>0</v>
      </c>
      <c r="F10" s="20">
        <v>0</v>
      </c>
      <c r="G10" s="44"/>
      <c r="H10" s="44"/>
      <c r="I10" s="44"/>
      <c r="J10" s="4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22.5" customHeight="1">
      <c r="A11" s="49" t="s">
        <v>56</v>
      </c>
      <c r="B11" s="20">
        <v>0</v>
      </c>
      <c r="C11" s="50" t="s">
        <v>20</v>
      </c>
      <c r="D11" s="20">
        <v>0</v>
      </c>
      <c r="E11" s="20">
        <v>0</v>
      </c>
      <c r="F11" s="20">
        <v>0</v>
      </c>
      <c r="G11" s="44"/>
      <c r="H11" s="44"/>
      <c r="I11" s="44"/>
      <c r="J11" s="44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22.5" customHeight="1">
      <c r="A12" s="49" t="s">
        <v>57</v>
      </c>
      <c r="B12" s="20">
        <v>0</v>
      </c>
      <c r="C12" s="50" t="s">
        <v>22</v>
      </c>
      <c r="D12" s="20">
        <v>0</v>
      </c>
      <c r="E12" s="20">
        <v>0</v>
      </c>
      <c r="F12" s="20">
        <v>0</v>
      </c>
      <c r="G12" s="44"/>
      <c r="H12" s="44"/>
      <c r="I12" s="44"/>
      <c r="J12" s="44"/>
      <c r="K12" s="44"/>
      <c r="L12" s="42"/>
      <c r="M12" s="42"/>
      <c r="N12" s="44"/>
      <c r="O12" s="44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22.5" customHeight="1">
      <c r="A13" s="52"/>
      <c r="B13" s="20"/>
      <c r="C13" s="50" t="s">
        <v>24</v>
      </c>
      <c r="D13" s="20">
        <v>0</v>
      </c>
      <c r="E13" s="20">
        <v>0</v>
      </c>
      <c r="F13" s="20">
        <v>0</v>
      </c>
      <c r="G13" s="44"/>
      <c r="H13" s="44"/>
      <c r="I13" s="44"/>
      <c r="J13" s="44"/>
      <c r="K13" s="44"/>
      <c r="L13" s="42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22.5" customHeight="1">
      <c r="A14" s="49"/>
      <c r="B14" s="53"/>
      <c r="C14" s="50" t="s">
        <v>25</v>
      </c>
      <c r="D14" s="20">
        <v>0</v>
      </c>
      <c r="E14" s="20">
        <v>0</v>
      </c>
      <c r="F14" s="20">
        <v>0</v>
      </c>
      <c r="G14" s="44"/>
      <c r="H14" s="44"/>
      <c r="I14" s="44"/>
      <c r="J14" s="42"/>
      <c r="K14" s="42"/>
      <c r="L14" s="44"/>
      <c r="M14" s="4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22.5" customHeight="1">
      <c r="A15" s="49"/>
      <c r="B15" s="20"/>
      <c r="C15" s="50" t="s">
        <v>26</v>
      </c>
      <c r="D15" s="20">
        <v>13.25</v>
      </c>
      <c r="E15" s="20">
        <v>13.25</v>
      </c>
      <c r="F15" s="20">
        <v>0</v>
      </c>
      <c r="G15" s="44"/>
      <c r="H15" s="44"/>
      <c r="I15" s="42"/>
      <c r="J15" s="44"/>
      <c r="K15" s="44"/>
      <c r="L15" s="4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22.5" customHeight="1">
      <c r="A16" s="54"/>
      <c r="B16" s="20"/>
      <c r="C16" s="50" t="s">
        <v>27</v>
      </c>
      <c r="D16" s="20">
        <v>0</v>
      </c>
      <c r="E16" s="20">
        <v>0</v>
      </c>
      <c r="F16" s="20">
        <v>0</v>
      </c>
      <c r="G16" s="42"/>
      <c r="H16" s="42"/>
      <c r="I16" s="44"/>
      <c r="J16" s="44"/>
      <c r="K16" s="4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22.5" customHeight="1">
      <c r="A17" s="49"/>
      <c r="B17" s="20"/>
      <c r="C17" s="50" t="s">
        <v>28</v>
      </c>
      <c r="D17" s="20">
        <v>0</v>
      </c>
      <c r="E17" s="20">
        <v>0</v>
      </c>
      <c r="F17" s="20">
        <v>0</v>
      </c>
      <c r="G17" s="44"/>
      <c r="H17" s="44"/>
      <c r="I17" s="44"/>
      <c r="J17" s="44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22.5" customHeight="1">
      <c r="A18" s="49"/>
      <c r="B18" s="20"/>
      <c r="C18" s="50" t="s">
        <v>29</v>
      </c>
      <c r="D18" s="20">
        <v>0</v>
      </c>
      <c r="E18" s="20">
        <v>0</v>
      </c>
      <c r="F18" s="20">
        <v>0</v>
      </c>
      <c r="G18" s="44"/>
      <c r="H18" s="44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22.5" customHeight="1">
      <c r="A19" s="49"/>
      <c r="B19" s="20"/>
      <c r="C19" s="50" t="s">
        <v>30</v>
      </c>
      <c r="D19" s="20">
        <v>0</v>
      </c>
      <c r="E19" s="20">
        <v>0</v>
      </c>
      <c r="F19" s="20">
        <v>0</v>
      </c>
      <c r="G19" s="44"/>
      <c r="H19" s="44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22.5" customHeight="1">
      <c r="A20" s="49"/>
      <c r="B20" s="20"/>
      <c r="C20" s="50" t="s">
        <v>31</v>
      </c>
      <c r="D20" s="20">
        <v>0</v>
      </c>
      <c r="E20" s="20">
        <v>0</v>
      </c>
      <c r="F20" s="20">
        <v>0</v>
      </c>
      <c r="G20" s="44"/>
      <c r="H20" s="44"/>
      <c r="I20" s="44"/>
      <c r="J20" s="44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22.5" customHeight="1">
      <c r="A21" s="49"/>
      <c r="B21" s="20"/>
      <c r="C21" s="50" t="s">
        <v>32</v>
      </c>
      <c r="D21" s="20">
        <v>0</v>
      </c>
      <c r="E21" s="20">
        <v>0</v>
      </c>
      <c r="F21" s="20">
        <v>0</v>
      </c>
      <c r="G21" s="44"/>
      <c r="H21" s="44"/>
      <c r="I21" s="44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22.5" customHeight="1">
      <c r="A22" s="49"/>
      <c r="B22" s="20"/>
      <c r="C22" s="50" t="s">
        <v>33</v>
      </c>
      <c r="D22" s="20">
        <v>0</v>
      </c>
      <c r="E22" s="20">
        <v>0</v>
      </c>
      <c r="F22" s="20">
        <v>0</v>
      </c>
      <c r="G22" s="44"/>
      <c r="H22" s="44"/>
      <c r="I22" s="44"/>
      <c r="J22" s="44"/>
      <c r="K22" s="44"/>
      <c r="L22" s="44"/>
      <c r="M22" s="44"/>
      <c r="N22" s="4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22.5" customHeight="1">
      <c r="A23" s="49"/>
      <c r="B23" s="20"/>
      <c r="C23" s="50" t="s">
        <v>34</v>
      </c>
      <c r="D23" s="20">
        <v>0</v>
      </c>
      <c r="E23" s="20">
        <v>0</v>
      </c>
      <c r="F23" s="20">
        <v>0</v>
      </c>
      <c r="G23" s="44"/>
      <c r="H23" s="44"/>
      <c r="I23" s="44"/>
      <c r="J23" s="44"/>
      <c r="K23" s="44"/>
      <c r="L23" s="44"/>
      <c r="M23" s="44"/>
      <c r="N23" s="4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22.5" customHeight="1">
      <c r="A24" s="49"/>
      <c r="B24" s="20"/>
      <c r="C24" s="50" t="s">
        <v>35</v>
      </c>
      <c r="D24" s="20">
        <v>0</v>
      </c>
      <c r="E24" s="20">
        <v>0</v>
      </c>
      <c r="F24" s="20">
        <v>0</v>
      </c>
      <c r="G24" s="44"/>
      <c r="H24" s="44"/>
      <c r="I24" s="44"/>
      <c r="J24" s="44"/>
      <c r="K24" s="44"/>
      <c r="L24" s="44"/>
      <c r="M24" s="4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22.5" customHeight="1">
      <c r="A25" s="54"/>
      <c r="B25" s="20"/>
      <c r="C25" s="50" t="s">
        <v>36</v>
      </c>
      <c r="D25" s="20">
        <v>11.73</v>
      </c>
      <c r="E25" s="20">
        <v>11.73</v>
      </c>
      <c r="F25" s="20">
        <v>0</v>
      </c>
      <c r="G25" s="44"/>
      <c r="H25" s="44"/>
      <c r="I25" s="44"/>
      <c r="J25" s="44"/>
      <c r="K25" s="44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22.5" customHeight="1">
      <c r="A26" s="47"/>
      <c r="B26" s="53"/>
      <c r="C26" s="50" t="s">
        <v>37</v>
      </c>
      <c r="D26" s="20">
        <v>0</v>
      </c>
      <c r="E26" s="20">
        <v>0</v>
      </c>
      <c r="F26" s="20">
        <v>0</v>
      </c>
      <c r="G26" s="44"/>
      <c r="H26" s="44"/>
      <c r="I26" s="44"/>
      <c r="J26" s="44"/>
      <c r="K26" s="4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22.5" customHeight="1">
      <c r="A27" s="47"/>
      <c r="B27" s="53"/>
      <c r="C27" s="50" t="s">
        <v>38</v>
      </c>
      <c r="D27" s="20">
        <v>0</v>
      </c>
      <c r="E27" s="20">
        <v>0</v>
      </c>
      <c r="F27" s="20">
        <v>0</v>
      </c>
      <c r="G27" s="44"/>
      <c r="H27" s="44"/>
      <c r="I27" s="44"/>
      <c r="J27" s="4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ht="22.5" customHeight="1">
      <c r="A28" s="47"/>
      <c r="B28" s="53"/>
      <c r="C28" s="50" t="s">
        <v>39</v>
      </c>
      <c r="D28" s="20">
        <v>0</v>
      </c>
      <c r="E28" s="20">
        <v>0</v>
      </c>
      <c r="F28" s="20">
        <v>0</v>
      </c>
      <c r="G28" s="44"/>
      <c r="H28" s="44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ht="22.5" customHeight="1">
      <c r="A29" s="55"/>
      <c r="B29" s="53"/>
      <c r="C29" s="50" t="s">
        <v>40</v>
      </c>
      <c r="D29" s="20">
        <v>0</v>
      </c>
      <c r="E29" s="20">
        <v>0</v>
      </c>
      <c r="F29" s="20">
        <v>0</v>
      </c>
      <c r="G29" s="44"/>
      <c r="H29" s="44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ht="22.5" customHeight="1">
      <c r="A30" s="54"/>
      <c r="B30" s="20"/>
      <c r="C30" s="50" t="s">
        <v>41</v>
      </c>
      <c r="D30" s="20">
        <v>0</v>
      </c>
      <c r="E30" s="20">
        <v>0</v>
      </c>
      <c r="F30" s="20">
        <v>0</v>
      </c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22.5" customHeight="1">
      <c r="A31" s="54"/>
      <c r="B31" s="20"/>
      <c r="C31" s="50" t="s">
        <v>42</v>
      </c>
      <c r="D31" s="20">
        <v>0</v>
      </c>
      <c r="E31" s="20">
        <v>0</v>
      </c>
      <c r="F31" s="20">
        <v>0</v>
      </c>
      <c r="G31" s="44"/>
      <c r="H31" s="44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22.5" customHeight="1">
      <c r="A32" s="54"/>
      <c r="B32" s="20"/>
      <c r="C32" s="50" t="s">
        <v>43</v>
      </c>
      <c r="D32" s="20">
        <v>0</v>
      </c>
      <c r="E32" s="20">
        <v>0</v>
      </c>
      <c r="F32" s="20">
        <v>0</v>
      </c>
      <c r="G32" s="44"/>
      <c r="H32" s="44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22.5" customHeight="1">
      <c r="A33" s="54"/>
      <c r="B33" s="20"/>
      <c r="C33" s="50" t="s">
        <v>44</v>
      </c>
      <c r="D33" s="20">
        <v>0</v>
      </c>
      <c r="E33" s="20">
        <v>0</v>
      </c>
      <c r="F33" s="20">
        <v>0</v>
      </c>
      <c r="G33" s="44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22.5" customHeight="1">
      <c r="A34" s="56"/>
      <c r="B34" s="53"/>
      <c r="C34" s="56" t="s">
        <v>46</v>
      </c>
      <c r="D34" s="57">
        <f>SUM(D6+D7+D8+D9+D10+D11+D12+D13+D14+D15+D16+D17+D18+D19+D20+D21+D22+D23+D24+D25+D26+D27+D28+D29+D30+D31+D32+D33)</f>
        <v>212.82</v>
      </c>
      <c r="E34" s="57">
        <f>SUM(E6+E7+E8+E9+E10+E11+E12+E13+E14+E15+E16+E17+E18+E19+E20+E21+E22+E23+E24+E25+E26+E27+E28+E29+E30+E31+E32+E33)</f>
        <v>212.82</v>
      </c>
      <c r="F34" s="57">
        <f>SUM(F6+F7+F8+F9+F10+F11+F12+F13+F14+F15+F16+F17+F18+F19+F20+F21+F22+F23+F24+F25+F26+F27+F28+F29+F30+F31+F32+F33)</f>
        <v>0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22.5" customHeight="1">
      <c r="A35" s="54"/>
      <c r="B35" s="58"/>
      <c r="C35" s="50" t="s">
        <v>48</v>
      </c>
      <c r="D35" s="53">
        <f>B36-D34</f>
        <v>0</v>
      </c>
      <c r="E35" s="57">
        <f>B7+B11-E34</f>
        <v>0</v>
      </c>
      <c r="F35" s="57">
        <f>B8+B12-F34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22.5" customHeight="1">
      <c r="A36" s="55" t="s">
        <v>49</v>
      </c>
      <c r="B36" s="20">
        <v>212.82</v>
      </c>
      <c r="C36" s="39" t="s">
        <v>50</v>
      </c>
      <c r="D36" s="57">
        <f>SUM(D34+D35)</f>
        <v>212.82</v>
      </c>
      <c r="E36" s="57">
        <f>SUM(E34+E35)</f>
        <v>212.82</v>
      </c>
      <c r="F36" s="57">
        <f>SUM(F34+F35)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9.5" customHeight="1">
      <c r="A37" s="43"/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9.5" customHeight="1">
      <c r="A38" s="43"/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ht="19.5" customHeight="1">
      <c r="A39" s="43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ht="19.5" customHeight="1">
      <c r="A40" s="42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</sheetData>
  <sheetProtection/>
  <mergeCells count="3">
    <mergeCell ref="A1:F1"/>
    <mergeCell ref="A4:B4"/>
    <mergeCell ref="C4:D4"/>
  </mergeCells>
  <printOptions horizontalCentered="1"/>
  <pageMargins left="0.7895833333333333" right="0.7895833333333333" top="1.179861111111111" bottom="0.38958333333333334" header="0.5097222222222222" footer="0.509722222222222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view="pageBreakPreview" zoomScale="6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11" t="s">
        <v>3</v>
      </c>
      <c r="B2" s="21"/>
      <c r="C2" s="13"/>
      <c r="D2" s="22"/>
      <c r="E2" s="22"/>
      <c r="F2" s="22"/>
      <c r="G2" s="23"/>
      <c r="I2" s="23"/>
      <c r="K2" s="23" t="s">
        <v>60</v>
      </c>
    </row>
    <row r="3" spans="1:11" ht="19.5" customHeight="1">
      <c r="A3" s="84" t="s">
        <v>61</v>
      </c>
      <c r="B3" s="84" t="s">
        <v>62</v>
      </c>
      <c r="C3" s="84" t="s">
        <v>63</v>
      </c>
      <c r="D3" s="84" t="s">
        <v>64</v>
      </c>
      <c r="E3" s="84" t="s">
        <v>65</v>
      </c>
      <c r="F3" s="84" t="s">
        <v>54</v>
      </c>
      <c r="G3" s="84" t="s">
        <v>66</v>
      </c>
      <c r="H3" s="84" t="s">
        <v>67</v>
      </c>
      <c r="I3" s="84" t="s">
        <v>68</v>
      </c>
      <c r="J3" s="84" t="s">
        <v>69</v>
      </c>
      <c r="K3" s="85" t="s">
        <v>70</v>
      </c>
    </row>
    <row r="4" spans="1:11" ht="26.25" customHeight="1">
      <c r="A4" s="84"/>
      <c r="B4" s="81"/>
      <c r="C4" s="81"/>
      <c r="D4" s="84"/>
      <c r="E4" s="84"/>
      <c r="F4" s="84"/>
      <c r="G4" s="84"/>
      <c r="H4" s="84"/>
      <c r="I4" s="84"/>
      <c r="J4" s="84"/>
      <c r="K4" s="85"/>
    </row>
    <row r="5" spans="1:11" ht="19.5" customHeight="1">
      <c r="A5" s="39" t="s">
        <v>71</v>
      </c>
      <c r="B5" s="17" t="s">
        <v>71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9">
        <v>6</v>
      </c>
      <c r="I5" s="39">
        <v>7</v>
      </c>
      <c r="J5" s="40">
        <v>8</v>
      </c>
      <c r="K5" s="41">
        <v>9</v>
      </c>
    </row>
    <row r="6" spans="1:11" ht="23.25" customHeight="1">
      <c r="A6" s="4"/>
      <c r="B6" s="27" t="s">
        <v>63</v>
      </c>
      <c r="C6" s="20">
        <v>214.28</v>
      </c>
      <c r="D6" s="20">
        <v>212.82</v>
      </c>
      <c r="E6" s="20">
        <v>0</v>
      </c>
      <c r="F6" s="20">
        <v>0</v>
      </c>
      <c r="G6" s="20">
        <v>1.46</v>
      </c>
      <c r="H6" s="19">
        <v>0</v>
      </c>
      <c r="I6" s="19">
        <v>0</v>
      </c>
      <c r="J6" s="19">
        <v>0</v>
      </c>
      <c r="K6" s="19">
        <v>0</v>
      </c>
    </row>
    <row r="7" spans="1:11" ht="23.25" customHeight="1">
      <c r="A7" s="4" t="s">
        <v>72</v>
      </c>
      <c r="B7" s="27" t="s">
        <v>73</v>
      </c>
      <c r="C7" s="20">
        <v>189.3</v>
      </c>
      <c r="D7" s="20">
        <v>187.84</v>
      </c>
      <c r="E7" s="20">
        <v>0</v>
      </c>
      <c r="F7" s="20">
        <v>0</v>
      </c>
      <c r="G7" s="20">
        <v>1.46</v>
      </c>
      <c r="H7" s="19">
        <v>0</v>
      </c>
      <c r="I7" s="19">
        <v>0</v>
      </c>
      <c r="J7" s="19">
        <v>0</v>
      </c>
      <c r="K7" s="19">
        <v>0</v>
      </c>
    </row>
    <row r="8" spans="1:11" ht="23.25" customHeight="1">
      <c r="A8" s="4" t="s">
        <v>74</v>
      </c>
      <c r="B8" s="27" t="s">
        <v>75</v>
      </c>
      <c r="C8" s="20">
        <v>158.84</v>
      </c>
      <c r="D8" s="20">
        <v>158.84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3.25" customHeight="1">
      <c r="A9" s="4" t="s">
        <v>76</v>
      </c>
      <c r="B9" s="27" t="s">
        <v>77</v>
      </c>
      <c r="C9" s="20">
        <v>158.84</v>
      </c>
      <c r="D9" s="20">
        <v>158.84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3.25" customHeight="1">
      <c r="A10" s="4" t="s">
        <v>78</v>
      </c>
      <c r="B10" s="27" t="s">
        <v>79</v>
      </c>
      <c r="C10" s="20">
        <v>30.46</v>
      </c>
      <c r="D10" s="20">
        <v>29</v>
      </c>
      <c r="E10" s="20">
        <v>0</v>
      </c>
      <c r="F10" s="20">
        <v>0</v>
      </c>
      <c r="G10" s="20">
        <v>1.46</v>
      </c>
      <c r="H10" s="19">
        <v>0</v>
      </c>
      <c r="I10" s="19">
        <v>0</v>
      </c>
      <c r="J10" s="19">
        <v>0</v>
      </c>
      <c r="K10" s="19">
        <v>0</v>
      </c>
    </row>
    <row r="11" spans="1:11" ht="23.25" customHeight="1">
      <c r="A11" s="4" t="s">
        <v>80</v>
      </c>
      <c r="B11" s="27" t="s">
        <v>81</v>
      </c>
      <c r="C11" s="20">
        <v>30.46</v>
      </c>
      <c r="D11" s="20">
        <v>29</v>
      </c>
      <c r="E11" s="20">
        <v>0</v>
      </c>
      <c r="F11" s="20">
        <v>0</v>
      </c>
      <c r="G11" s="20">
        <v>1.46</v>
      </c>
      <c r="H11" s="19">
        <v>0</v>
      </c>
      <c r="I11" s="19">
        <v>0</v>
      </c>
      <c r="J11" s="19">
        <v>0</v>
      </c>
      <c r="K11" s="19">
        <v>0</v>
      </c>
    </row>
    <row r="12" spans="1:11" ht="23.25" customHeight="1">
      <c r="A12" s="4" t="s">
        <v>82</v>
      </c>
      <c r="B12" s="27" t="s">
        <v>83</v>
      </c>
      <c r="C12" s="20">
        <v>13.25</v>
      </c>
      <c r="D12" s="20">
        <v>13.25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3.25" customHeight="1">
      <c r="A13" s="4" t="s">
        <v>84</v>
      </c>
      <c r="B13" s="27" t="s">
        <v>85</v>
      </c>
      <c r="C13" s="20">
        <v>13.25</v>
      </c>
      <c r="D13" s="20">
        <v>13.25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3.25" customHeight="1">
      <c r="A14" s="4" t="s">
        <v>86</v>
      </c>
      <c r="B14" s="27" t="s">
        <v>87</v>
      </c>
      <c r="C14" s="20">
        <v>13.25</v>
      </c>
      <c r="D14" s="20">
        <v>13.25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3.25" customHeight="1">
      <c r="A15" s="4" t="s">
        <v>88</v>
      </c>
      <c r="B15" s="27" t="s">
        <v>89</v>
      </c>
      <c r="C15" s="20">
        <v>11.73</v>
      </c>
      <c r="D15" s="20">
        <v>11.73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3.25" customHeight="1">
      <c r="A16" s="4" t="s">
        <v>90</v>
      </c>
      <c r="B16" s="27" t="s">
        <v>91</v>
      </c>
      <c r="C16" s="20">
        <v>11.73</v>
      </c>
      <c r="D16" s="20">
        <v>11.73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3.25" customHeight="1">
      <c r="A17" s="4" t="s">
        <v>92</v>
      </c>
      <c r="B17" s="27" t="s">
        <v>93</v>
      </c>
      <c r="C17" s="20">
        <v>11.73</v>
      </c>
      <c r="D17" s="20">
        <v>11.73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</row>
    <row r="18" spans="2:6" ht="19.5" customHeight="1">
      <c r="B18" s="7"/>
      <c r="F18" s="7"/>
    </row>
    <row r="19" spans="1:7" ht="19.5" customHeight="1">
      <c r="A19" s="12"/>
      <c r="B19" s="21"/>
      <c r="C19" s="12"/>
      <c r="D19" s="12"/>
      <c r="E19" s="12"/>
      <c r="F19" s="12"/>
      <c r="G19" s="12"/>
    </row>
    <row r="20" ht="19.5" customHeight="1"/>
    <row r="21" ht="19.5" customHeight="1"/>
    <row r="22" ht="19.5" customHeight="1"/>
    <row r="23" ht="19.5" customHeight="1"/>
    <row r="24" spans="1:7" ht="19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view="pageBreakPreview" zoomScale="147" zoomScaleSheetLayoutView="147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0" t="s">
        <v>94</v>
      </c>
      <c r="B1" s="80"/>
      <c r="C1" s="80"/>
      <c r="D1" s="80"/>
      <c r="E1" s="80"/>
    </row>
    <row r="2" spans="1:5" ht="19.5" customHeight="1">
      <c r="A2" s="11" t="s">
        <v>3</v>
      </c>
      <c r="B2" s="12"/>
      <c r="C2" s="13"/>
      <c r="D2" s="22"/>
      <c r="E2" s="23" t="s">
        <v>60</v>
      </c>
    </row>
    <row r="3" spans="1:5" ht="15.75" customHeight="1">
      <c r="A3" s="85" t="s">
        <v>61</v>
      </c>
      <c r="B3" s="84" t="s">
        <v>62</v>
      </c>
      <c r="C3" s="84" t="s">
        <v>63</v>
      </c>
      <c r="D3" s="85" t="s">
        <v>95</v>
      </c>
      <c r="E3" s="85" t="s">
        <v>96</v>
      </c>
    </row>
    <row r="4" spans="1:5" ht="13.5" customHeight="1">
      <c r="A4" s="85"/>
      <c r="B4" s="86"/>
      <c r="C4" s="86"/>
      <c r="D4" s="85"/>
      <c r="E4" s="85"/>
    </row>
    <row r="5" spans="1:5" ht="19.5" customHeight="1">
      <c r="A5" s="15" t="s">
        <v>71</v>
      </c>
      <c r="B5" s="16" t="s">
        <v>71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7" t="s">
        <v>63</v>
      </c>
      <c r="C6" s="20">
        <v>214.28</v>
      </c>
      <c r="D6" s="20">
        <v>183.47</v>
      </c>
      <c r="E6" s="19">
        <v>30.81</v>
      </c>
    </row>
    <row r="7" spans="1:6" ht="23.25" customHeight="1">
      <c r="A7" s="4" t="s">
        <v>72</v>
      </c>
      <c r="B7" s="27" t="s">
        <v>73</v>
      </c>
      <c r="C7" s="20">
        <v>189.3</v>
      </c>
      <c r="D7" s="20">
        <v>158.49</v>
      </c>
      <c r="E7" s="19">
        <v>30.81</v>
      </c>
      <c r="F7" s="7"/>
    </row>
    <row r="8" spans="1:7" ht="23.25" customHeight="1">
      <c r="A8" s="4" t="s">
        <v>74</v>
      </c>
      <c r="B8" s="27" t="s">
        <v>75</v>
      </c>
      <c r="C8" s="20">
        <v>158.84</v>
      </c>
      <c r="D8" s="20">
        <v>158.49</v>
      </c>
      <c r="E8" s="19">
        <v>0.35</v>
      </c>
      <c r="G8" s="7"/>
    </row>
    <row r="9" spans="1:7" ht="23.25" customHeight="1">
      <c r="A9" s="4" t="s">
        <v>76</v>
      </c>
      <c r="B9" s="27" t="s">
        <v>77</v>
      </c>
      <c r="C9" s="20">
        <v>158.84</v>
      </c>
      <c r="D9" s="20">
        <v>158.49</v>
      </c>
      <c r="E9" s="19">
        <v>0.35</v>
      </c>
      <c r="G9" s="7"/>
    </row>
    <row r="10" spans="1:5" ht="23.25" customHeight="1">
      <c r="A10" s="4" t="s">
        <v>78</v>
      </c>
      <c r="B10" s="27" t="s">
        <v>79</v>
      </c>
      <c r="C10" s="20">
        <v>30.46</v>
      </c>
      <c r="D10" s="20">
        <v>0</v>
      </c>
      <c r="E10" s="19">
        <v>30.46</v>
      </c>
    </row>
    <row r="11" spans="1:5" ht="23.25" customHeight="1">
      <c r="A11" s="4" t="s">
        <v>80</v>
      </c>
      <c r="B11" s="27" t="s">
        <v>81</v>
      </c>
      <c r="C11" s="20">
        <v>30.46</v>
      </c>
      <c r="D11" s="20">
        <v>0</v>
      </c>
      <c r="E11" s="19">
        <v>30.46</v>
      </c>
    </row>
    <row r="12" spans="1:5" ht="23.25" customHeight="1">
      <c r="A12" s="4" t="s">
        <v>82</v>
      </c>
      <c r="B12" s="27" t="s">
        <v>83</v>
      </c>
      <c r="C12" s="20">
        <v>13.25</v>
      </c>
      <c r="D12" s="20">
        <v>13.25</v>
      </c>
      <c r="E12" s="19">
        <v>0</v>
      </c>
    </row>
    <row r="13" spans="1:5" ht="23.25" customHeight="1">
      <c r="A13" s="4" t="s">
        <v>84</v>
      </c>
      <c r="B13" s="27" t="s">
        <v>85</v>
      </c>
      <c r="C13" s="20">
        <v>13.25</v>
      </c>
      <c r="D13" s="20">
        <v>13.25</v>
      </c>
      <c r="E13" s="19">
        <v>0</v>
      </c>
    </row>
    <row r="14" spans="1:5" ht="23.25" customHeight="1">
      <c r="A14" s="4" t="s">
        <v>86</v>
      </c>
      <c r="B14" s="27" t="s">
        <v>87</v>
      </c>
      <c r="C14" s="20">
        <v>13.25</v>
      </c>
      <c r="D14" s="20">
        <v>13.25</v>
      </c>
      <c r="E14" s="19">
        <v>0</v>
      </c>
    </row>
    <row r="15" spans="1:5" ht="23.25" customHeight="1">
      <c r="A15" s="4" t="s">
        <v>88</v>
      </c>
      <c r="B15" s="27" t="s">
        <v>89</v>
      </c>
      <c r="C15" s="20">
        <v>11.73</v>
      </c>
      <c r="D15" s="20">
        <v>11.73</v>
      </c>
      <c r="E15" s="19">
        <v>0</v>
      </c>
    </row>
    <row r="16" spans="1:5" ht="23.25" customHeight="1">
      <c r="A16" s="4" t="s">
        <v>90</v>
      </c>
      <c r="B16" s="27" t="s">
        <v>91</v>
      </c>
      <c r="C16" s="20">
        <v>11.73</v>
      </c>
      <c r="D16" s="20">
        <v>11.73</v>
      </c>
      <c r="E16" s="19">
        <v>0</v>
      </c>
    </row>
    <row r="17" spans="1:5" ht="23.25" customHeight="1">
      <c r="A17" s="4" t="s">
        <v>92</v>
      </c>
      <c r="B17" s="27" t="s">
        <v>93</v>
      </c>
      <c r="C17" s="20">
        <v>11.73</v>
      </c>
      <c r="D17" s="20">
        <v>11.73</v>
      </c>
      <c r="E17" s="19">
        <v>0</v>
      </c>
    </row>
    <row r="18" ht="19.5" customHeight="1">
      <c r="B18" s="7"/>
    </row>
    <row r="19" spans="1:4" ht="19.5" customHeight="1">
      <c r="A19" s="12"/>
      <c r="B19" s="21"/>
      <c r="C19" s="21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view="pageBreakPreview" zoomScale="169" zoomScaleSheetLayoutView="169" workbookViewId="0" topLeftCell="B1">
      <selection activeCell="B14" sqref="B14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0" t="s">
        <v>97</v>
      </c>
      <c r="B1" s="80"/>
      <c r="C1" s="80"/>
      <c r="D1" s="80"/>
      <c r="E1" s="80"/>
    </row>
    <row r="2" spans="1:5" ht="19.5" customHeight="1">
      <c r="A2" s="11" t="s">
        <v>3</v>
      </c>
      <c r="B2" s="12"/>
      <c r="C2" s="13"/>
      <c r="D2" s="22"/>
      <c r="E2" s="23" t="s">
        <v>60</v>
      </c>
    </row>
    <row r="3" spans="1:5" ht="15.75" customHeight="1">
      <c r="A3" s="85" t="s">
        <v>61</v>
      </c>
      <c r="B3" s="87" t="s">
        <v>62</v>
      </c>
      <c r="C3" s="89" t="s">
        <v>63</v>
      </c>
      <c r="D3" s="91" t="s">
        <v>95</v>
      </c>
      <c r="E3" s="85" t="s">
        <v>96</v>
      </c>
    </row>
    <row r="4" spans="1:5" ht="13.5" customHeight="1">
      <c r="A4" s="85"/>
      <c r="B4" s="88"/>
      <c r="C4" s="90"/>
      <c r="D4" s="91"/>
      <c r="E4" s="85"/>
    </row>
    <row r="5" spans="1:5" ht="19.5" customHeight="1">
      <c r="A5" s="32" t="s">
        <v>71</v>
      </c>
      <c r="B5" s="33" t="s">
        <v>71</v>
      </c>
      <c r="C5" s="33">
        <v>1</v>
      </c>
      <c r="D5" s="34">
        <v>2</v>
      </c>
      <c r="E5" s="35">
        <v>3</v>
      </c>
    </row>
    <row r="6" spans="1:5" ht="23.25" customHeight="1">
      <c r="A6" s="36"/>
      <c r="B6" s="37" t="s">
        <v>63</v>
      </c>
      <c r="C6" s="38">
        <v>212.82</v>
      </c>
      <c r="D6" s="38">
        <v>183.47</v>
      </c>
      <c r="E6" s="19">
        <v>29.35</v>
      </c>
    </row>
    <row r="7" spans="1:5" ht="23.25" customHeight="1">
      <c r="A7" s="36" t="s">
        <v>72</v>
      </c>
      <c r="B7" s="37" t="s">
        <v>73</v>
      </c>
      <c r="C7" s="38">
        <v>187.84</v>
      </c>
      <c r="D7" s="38">
        <v>158.49</v>
      </c>
      <c r="E7" s="19">
        <v>29.35</v>
      </c>
    </row>
    <row r="8" spans="1:5" ht="23.25" customHeight="1">
      <c r="A8" s="36" t="s">
        <v>74</v>
      </c>
      <c r="B8" s="37" t="s">
        <v>75</v>
      </c>
      <c r="C8" s="38">
        <v>158.84</v>
      </c>
      <c r="D8" s="38">
        <v>158.49</v>
      </c>
      <c r="E8" s="19">
        <v>0.35</v>
      </c>
    </row>
    <row r="9" spans="1:5" ht="23.25" customHeight="1">
      <c r="A9" s="36" t="s">
        <v>76</v>
      </c>
      <c r="B9" s="37" t="s">
        <v>77</v>
      </c>
      <c r="C9" s="38">
        <v>158.84</v>
      </c>
      <c r="D9" s="38">
        <v>158.49</v>
      </c>
      <c r="E9" s="19">
        <v>0.35</v>
      </c>
    </row>
    <row r="10" spans="1:5" ht="23.25" customHeight="1">
      <c r="A10" s="36" t="s">
        <v>78</v>
      </c>
      <c r="B10" s="37" t="s">
        <v>79</v>
      </c>
      <c r="C10" s="38">
        <v>29</v>
      </c>
      <c r="D10" s="38">
        <v>0</v>
      </c>
      <c r="E10" s="19">
        <v>29</v>
      </c>
    </row>
    <row r="11" spans="1:5" ht="23.25" customHeight="1">
      <c r="A11" s="36" t="s">
        <v>80</v>
      </c>
      <c r="B11" s="37" t="s">
        <v>81</v>
      </c>
      <c r="C11" s="38">
        <v>29</v>
      </c>
      <c r="D11" s="38">
        <v>0</v>
      </c>
      <c r="E11" s="19">
        <v>29</v>
      </c>
    </row>
    <row r="12" spans="1:5" ht="23.25" customHeight="1">
      <c r="A12" s="36" t="s">
        <v>82</v>
      </c>
      <c r="B12" s="37" t="s">
        <v>83</v>
      </c>
      <c r="C12" s="38">
        <v>13.25</v>
      </c>
      <c r="D12" s="38">
        <v>13.25</v>
      </c>
      <c r="E12" s="19">
        <v>0</v>
      </c>
    </row>
    <row r="13" spans="1:5" ht="23.25" customHeight="1">
      <c r="A13" s="36" t="s">
        <v>84</v>
      </c>
      <c r="B13" s="37" t="s">
        <v>85</v>
      </c>
      <c r="C13" s="38">
        <v>13.25</v>
      </c>
      <c r="D13" s="38">
        <v>13.25</v>
      </c>
      <c r="E13" s="19">
        <v>0</v>
      </c>
    </row>
    <row r="14" spans="1:5" ht="23.25" customHeight="1">
      <c r="A14" s="36" t="s">
        <v>86</v>
      </c>
      <c r="B14" s="37" t="s">
        <v>87</v>
      </c>
      <c r="C14" s="38">
        <v>13.25</v>
      </c>
      <c r="D14" s="38">
        <v>13.25</v>
      </c>
      <c r="E14" s="19">
        <v>0</v>
      </c>
    </row>
    <row r="15" spans="1:5" ht="23.25" customHeight="1">
      <c r="A15" s="36" t="s">
        <v>88</v>
      </c>
      <c r="B15" s="37" t="s">
        <v>89</v>
      </c>
      <c r="C15" s="38">
        <v>11.73</v>
      </c>
      <c r="D15" s="38">
        <v>11.73</v>
      </c>
      <c r="E15" s="19">
        <v>0</v>
      </c>
    </row>
    <row r="16" spans="1:5" ht="23.25" customHeight="1">
      <c r="A16" s="36" t="s">
        <v>90</v>
      </c>
      <c r="B16" s="37" t="s">
        <v>91</v>
      </c>
      <c r="C16" s="38">
        <v>11.73</v>
      </c>
      <c r="D16" s="38">
        <v>11.73</v>
      </c>
      <c r="E16" s="19">
        <v>0</v>
      </c>
    </row>
    <row r="17" spans="1:5" ht="23.25" customHeight="1">
      <c r="A17" s="36" t="s">
        <v>92</v>
      </c>
      <c r="B17" s="37" t="s">
        <v>93</v>
      </c>
      <c r="C17" s="38">
        <v>11.73</v>
      </c>
      <c r="D17" s="38">
        <v>11.73</v>
      </c>
      <c r="E17" s="19">
        <v>0</v>
      </c>
    </row>
    <row r="18" spans="2:3" ht="19.5" customHeight="1">
      <c r="B18" s="7"/>
      <c r="C18" s="7"/>
    </row>
    <row r="19" spans="1:4" ht="19.5" customHeight="1">
      <c r="A19" s="12"/>
      <c r="B19" s="21"/>
      <c r="C19" s="21"/>
      <c r="D19" s="12"/>
    </row>
    <row r="20" ht="19.5" customHeight="1">
      <c r="C20" s="7"/>
    </row>
    <row r="21" ht="19.5" customHeight="1">
      <c r="C21" s="7"/>
    </row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view="pageBreakPreview" zoomScale="6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0" t="s">
        <v>98</v>
      </c>
      <c r="B1" s="80"/>
      <c r="C1" s="80"/>
      <c r="D1" s="80"/>
      <c r="E1" s="80"/>
    </row>
    <row r="2" spans="1:5" ht="19.5" customHeight="1">
      <c r="A2" s="11" t="s">
        <v>3</v>
      </c>
      <c r="B2" s="12"/>
      <c r="C2" s="13"/>
      <c r="D2" s="22"/>
      <c r="E2" s="23" t="s">
        <v>60</v>
      </c>
    </row>
    <row r="3" spans="1:5" ht="20.25" customHeight="1">
      <c r="A3" s="85" t="s">
        <v>61</v>
      </c>
      <c r="B3" s="84" t="s">
        <v>62</v>
      </c>
      <c r="C3" s="85" t="s">
        <v>95</v>
      </c>
      <c r="D3" s="85"/>
      <c r="E3" s="85"/>
    </row>
    <row r="4" spans="1:5" ht="20.25" customHeight="1">
      <c r="A4" s="85"/>
      <c r="B4" s="84"/>
      <c r="C4" s="26" t="s">
        <v>63</v>
      </c>
      <c r="D4" s="14" t="s">
        <v>99</v>
      </c>
      <c r="E4" s="14" t="s">
        <v>100</v>
      </c>
    </row>
    <row r="5" spans="1:5" ht="20.25" customHeight="1">
      <c r="A5" s="15" t="s">
        <v>71</v>
      </c>
      <c r="B5" s="16" t="s">
        <v>71</v>
      </c>
      <c r="C5" s="16">
        <v>1</v>
      </c>
      <c r="D5" s="17">
        <v>2</v>
      </c>
      <c r="E5" s="18">
        <v>3</v>
      </c>
    </row>
    <row r="6" spans="1:5" ht="23.25" customHeight="1">
      <c r="A6" s="4"/>
      <c r="B6" s="27" t="s">
        <v>63</v>
      </c>
      <c r="C6" s="20">
        <v>183.47</v>
      </c>
      <c r="D6" s="20">
        <v>156.93</v>
      </c>
      <c r="E6" s="19">
        <v>26.54</v>
      </c>
    </row>
    <row r="7" spans="1:5" ht="23.25" customHeight="1">
      <c r="A7" s="4" t="s">
        <v>101</v>
      </c>
      <c r="B7" s="27" t="s">
        <v>102</v>
      </c>
      <c r="C7" s="20">
        <v>131.1</v>
      </c>
      <c r="D7" s="20">
        <v>131.1</v>
      </c>
      <c r="E7" s="19">
        <v>0</v>
      </c>
    </row>
    <row r="8" spans="1:5" ht="23.25" customHeight="1">
      <c r="A8" s="4" t="s">
        <v>103</v>
      </c>
      <c r="B8" s="27" t="s">
        <v>104</v>
      </c>
      <c r="C8" s="20">
        <v>47.72</v>
      </c>
      <c r="D8" s="20">
        <v>47.72</v>
      </c>
      <c r="E8" s="19">
        <v>0</v>
      </c>
    </row>
    <row r="9" spans="1:5" ht="23.25" customHeight="1">
      <c r="A9" s="4" t="s">
        <v>105</v>
      </c>
      <c r="B9" s="27" t="s">
        <v>106</v>
      </c>
      <c r="C9" s="20">
        <v>37.92</v>
      </c>
      <c r="D9" s="20">
        <v>37.92</v>
      </c>
      <c r="E9" s="19">
        <v>0</v>
      </c>
    </row>
    <row r="10" spans="1:5" ht="23.25" customHeight="1">
      <c r="A10" s="4" t="s">
        <v>107</v>
      </c>
      <c r="B10" s="27" t="s">
        <v>108</v>
      </c>
      <c r="C10" s="20">
        <v>12.08</v>
      </c>
      <c r="D10" s="20">
        <v>12.08</v>
      </c>
      <c r="E10" s="19">
        <v>0</v>
      </c>
    </row>
    <row r="11" spans="1:5" ht="23.25" customHeight="1">
      <c r="A11" s="4" t="s">
        <v>109</v>
      </c>
      <c r="B11" s="27" t="s">
        <v>110</v>
      </c>
      <c r="C11" s="20">
        <v>33.38</v>
      </c>
      <c r="D11" s="20">
        <v>33.38</v>
      </c>
      <c r="E11" s="19">
        <v>0</v>
      </c>
    </row>
    <row r="12" spans="1:5" ht="23.25" customHeight="1">
      <c r="A12" s="4" t="s">
        <v>111</v>
      </c>
      <c r="B12" s="27" t="s">
        <v>112</v>
      </c>
      <c r="C12" s="20">
        <v>26.54</v>
      </c>
      <c r="D12" s="20">
        <v>0</v>
      </c>
      <c r="E12" s="19">
        <v>26.54</v>
      </c>
    </row>
    <row r="13" spans="1:5" ht="23.25" customHeight="1">
      <c r="A13" s="4" t="s">
        <v>113</v>
      </c>
      <c r="B13" s="27" t="s">
        <v>114</v>
      </c>
      <c r="C13" s="20">
        <v>2.8</v>
      </c>
      <c r="D13" s="20">
        <v>0</v>
      </c>
      <c r="E13" s="19">
        <v>2.8</v>
      </c>
    </row>
    <row r="14" spans="1:5" ht="23.25" customHeight="1">
      <c r="A14" s="4" t="s">
        <v>115</v>
      </c>
      <c r="B14" s="27" t="s">
        <v>116</v>
      </c>
      <c r="C14" s="20">
        <v>0.5</v>
      </c>
      <c r="D14" s="20">
        <v>0</v>
      </c>
      <c r="E14" s="19">
        <v>0.5</v>
      </c>
    </row>
    <row r="15" spans="1:5" ht="23.25" customHeight="1">
      <c r="A15" s="4" t="s">
        <v>117</v>
      </c>
      <c r="B15" s="27" t="s">
        <v>118</v>
      </c>
      <c r="C15" s="20">
        <v>0.5</v>
      </c>
      <c r="D15" s="20">
        <v>0</v>
      </c>
      <c r="E15" s="19">
        <v>0.5</v>
      </c>
    </row>
    <row r="16" spans="1:5" ht="23.25" customHeight="1">
      <c r="A16" s="4" t="s">
        <v>119</v>
      </c>
      <c r="B16" s="27" t="s">
        <v>120</v>
      </c>
      <c r="C16" s="20">
        <v>0.5</v>
      </c>
      <c r="D16" s="20">
        <v>0</v>
      </c>
      <c r="E16" s="19">
        <v>0.5</v>
      </c>
    </row>
    <row r="17" spans="1:5" ht="23.25" customHeight="1">
      <c r="A17" s="4" t="s">
        <v>121</v>
      </c>
      <c r="B17" s="27" t="s">
        <v>122</v>
      </c>
      <c r="C17" s="20">
        <v>0.2</v>
      </c>
      <c r="D17" s="20">
        <v>0</v>
      </c>
      <c r="E17" s="19">
        <v>0.2</v>
      </c>
    </row>
    <row r="18" spans="1:5" ht="23.25" customHeight="1">
      <c r="A18" s="4" t="s">
        <v>123</v>
      </c>
      <c r="B18" s="27" t="s">
        <v>124</v>
      </c>
      <c r="C18" s="20">
        <v>2</v>
      </c>
      <c r="D18" s="20">
        <v>0</v>
      </c>
      <c r="E18" s="19">
        <v>2</v>
      </c>
    </row>
    <row r="19" spans="1:5" ht="23.25" customHeight="1">
      <c r="A19" s="4" t="s">
        <v>125</v>
      </c>
      <c r="B19" s="27" t="s">
        <v>126</v>
      </c>
      <c r="C19" s="20">
        <v>0.5</v>
      </c>
      <c r="D19" s="20">
        <v>0</v>
      </c>
      <c r="E19" s="19">
        <v>0.5</v>
      </c>
    </row>
    <row r="20" spans="1:5" ht="23.25" customHeight="1">
      <c r="A20" s="4" t="s">
        <v>127</v>
      </c>
      <c r="B20" s="27" t="s">
        <v>128</v>
      </c>
      <c r="C20" s="20">
        <v>1</v>
      </c>
      <c r="D20" s="20">
        <v>0</v>
      </c>
      <c r="E20" s="19">
        <v>1</v>
      </c>
    </row>
    <row r="21" spans="1:5" ht="23.25" customHeight="1">
      <c r="A21" s="4" t="s">
        <v>129</v>
      </c>
      <c r="B21" s="27" t="s">
        <v>130</v>
      </c>
      <c r="C21" s="20">
        <v>0.4</v>
      </c>
      <c r="D21" s="20">
        <v>0</v>
      </c>
      <c r="E21" s="19">
        <v>0.4</v>
      </c>
    </row>
    <row r="22" spans="1:5" ht="23.25" customHeight="1">
      <c r="A22" s="4" t="s">
        <v>131</v>
      </c>
      <c r="B22" s="27" t="s">
        <v>132</v>
      </c>
      <c r="C22" s="20">
        <v>0.5</v>
      </c>
      <c r="D22" s="20">
        <v>0</v>
      </c>
      <c r="E22" s="19">
        <v>0.5</v>
      </c>
    </row>
    <row r="23" spans="1:5" ht="23.25" customHeight="1">
      <c r="A23" s="4" t="s">
        <v>133</v>
      </c>
      <c r="B23" s="27" t="s">
        <v>134</v>
      </c>
      <c r="C23" s="20">
        <v>1</v>
      </c>
      <c r="D23" s="20">
        <v>0</v>
      </c>
      <c r="E23" s="19">
        <v>1</v>
      </c>
    </row>
    <row r="24" spans="1:5" ht="23.25" customHeight="1">
      <c r="A24" s="4" t="s">
        <v>135</v>
      </c>
      <c r="B24" s="27" t="s">
        <v>136</v>
      </c>
      <c r="C24" s="20">
        <v>0.5</v>
      </c>
      <c r="D24" s="20">
        <v>0</v>
      </c>
      <c r="E24" s="19">
        <v>0.5</v>
      </c>
    </row>
    <row r="25" spans="1:5" ht="23.25" customHeight="1">
      <c r="A25" s="4" t="s">
        <v>137</v>
      </c>
      <c r="B25" s="27" t="s">
        <v>138</v>
      </c>
      <c r="C25" s="20">
        <v>1.95</v>
      </c>
      <c r="D25" s="20">
        <v>0</v>
      </c>
      <c r="E25" s="19">
        <v>1.95</v>
      </c>
    </row>
    <row r="26" spans="1:5" ht="23.25" customHeight="1">
      <c r="A26" s="4" t="s">
        <v>139</v>
      </c>
      <c r="B26" s="27" t="s">
        <v>140</v>
      </c>
      <c r="C26" s="20">
        <v>3.53</v>
      </c>
      <c r="D26" s="20">
        <v>0</v>
      </c>
      <c r="E26" s="19">
        <v>3.53</v>
      </c>
    </row>
    <row r="27" spans="1:5" ht="23.25" customHeight="1">
      <c r="A27" s="4" t="s">
        <v>141</v>
      </c>
      <c r="B27" s="27" t="s">
        <v>142</v>
      </c>
      <c r="C27" s="20">
        <v>7</v>
      </c>
      <c r="D27" s="20">
        <v>0</v>
      </c>
      <c r="E27" s="19">
        <v>7</v>
      </c>
    </row>
    <row r="28" spans="1:5" ht="23.25" customHeight="1">
      <c r="A28" s="4" t="s">
        <v>143</v>
      </c>
      <c r="B28" s="27" t="s">
        <v>144</v>
      </c>
      <c r="C28" s="20">
        <v>1.95</v>
      </c>
      <c r="D28" s="20">
        <v>0</v>
      </c>
      <c r="E28" s="19">
        <v>1.95</v>
      </c>
    </row>
    <row r="29" spans="1:5" ht="23.25" customHeight="1">
      <c r="A29" s="4" t="s">
        <v>145</v>
      </c>
      <c r="B29" s="27" t="s">
        <v>146</v>
      </c>
      <c r="C29" s="20">
        <v>0.11</v>
      </c>
      <c r="D29" s="20">
        <v>0</v>
      </c>
      <c r="E29" s="19">
        <v>0.11</v>
      </c>
    </row>
    <row r="30" spans="1:5" ht="23.25" customHeight="1">
      <c r="A30" s="4" t="s">
        <v>147</v>
      </c>
      <c r="B30" s="27" t="s">
        <v>148</v>
      </c>
      <c r="C30" s="20">
        <v>1.6</v>
      </c>
      <c r="D30" s="20">
        <v>0</v>
      </c>
      <c r="E30" s="19">
        <v>1.6</v>
      </c>
    </row>
    <row r="31" spans="1:5" ht="23.25" customHeight="1">
      <c r="A31" s="4" t="s">
        <v>149</v>
      </c>
      <c r="B31" s="27" t="s">
        <v>150</v>
      </c>
      <c r="C31" s="20">
        <v>25.83</v>
      </c>
      <c r="D31" s="20">
        <v>25.83</v>
      </c>
      <c r="E31" s="19">
        <v>0</v>
      </c>
    </row>
    <row r="32" spans="1:5" ht="23.25" customHeight="1">
      <c r="A32" s="4" t="s">
        <v>151</v>
      </c>
      <c r="B32" s="27" t="s">
        <v>152</v>
      </c>
      <c r="C32" s="20">
        <v>1.2</v>
      </c>
      <c r="D32" s="20">
        <v>1.2</v>
      </c>
      <c r="E32" s="19">
        <v>0</v>
      </c>
    </row>
    <row r="33" spans="1:5" ht="23.25" customHeight="1">
      <c r="A33" s="4" t="s">
        <v>153</v>
      </c>
      <c r="B33" s="27" t="s">
        <v>154</v>
      </c>
      <c r="C33" s="20">
        <v>11.73</v>
      </c>
      <c r="D33" s="20">
        <v>11.73</v>
      </c>
      <c r="E33" s="19">
        <v>0</v>
      </c>
    </row>
    <row r="34" spans="1:5" ht="23.25" customHeight="1">
      <c r="A34" s="4" t="s">
        <v>155</v>
      </c>
      <c r="B34" s="27" t="s">
        <v>156</v>
      </c>
      <c r="C34" s="20">
        <v>12.9</v>
      </c>
      <c r="D34" s="20">
        <v>12.9</v>
      </c>
      <c r="E34" s="1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view="pageBreakPreview" zoomScale="60" workbookViewId="0" topLeftCell="K1">
      <selection activeCell="K19" sqref="K19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9.5" customHeight="1">
      <c r="A2" s="11" t="s">
        <v>3</v>
      </c>
      <c r="B2" s="12"/>
      <c r="C2" s="1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1" t="s">
        <v>60</v>
      </c>
    </row>
    <row r="3" spans="1:35" ht="21.75" customHeight="1">
      <c r="A3" s="92" t="s">
        <v>61</v>
      </c>
      <c r="B3" s="92" t="s">
        <v>62</v>
      </c>
      <c r="C3" s="92" t="s">
        <v>63</v>
      </c>
      <c r="D3" s="92" t="s">
        <v>95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5" ht="21.75" customHeight="1">
      <c r="A4" s="92"/>
      <c r="B4" s="92"/>
      <c r="C4" s="92"/>
      <c r="D4" s="92" t="s">
        <v>102</v>
      </c>
      <c r="E4" s="92"/>
      <c r="F4" s="92"/>
      <c r="G4" s="92"/>
      <c r="H4" s="92"/>
      <c r="I4" s="92"/>
      <c r="J4" s="92"/>
      <c r="K4" s="92" t="s">
        <v>112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 t="s">
        <v>157</v>
      </c>
      <c r="AE4" s="92"/>
      <c r="AF4" s="92"/>
      <c r="AG4" s="92"/>
      <c r="AH4" s="92"/>
      <c r="AI4" s="92"/>
    </row>
    <row r="5" spans="1:35" ht="89.25" customHeight="1">
      <c r="A5" s="92"/>
      <c r="B5" s="92"/>
      <c r="C5" s="92"/>
      <c r="D5" s="1" t="s">
        <v>158</v>
      </c>
      <c r="E5" s="1" t="s">
        <v>159</v>
      </c>
      <c r="F5" s="1" t="s">
        <v>160</v>
      </c>
      <c r="G5" s="1" t="s">
        <v>161</v>
      </c>
      <c r="H5" s="1" t="s">
        <v>162</v>
      </c>
      <c r="I5" s="1" t="s">
        <v>163</v>
      </c>
      <c r="J5" s="1" t="s">
        <v>164</v>
      </c>
      <c r="K5" s="1" t="s">
        <v>158</v>
      </c>
      <c r="L5" s="1" t="s">
        <v>165</v>
      </c>
      <c r="M5" s="1" t="s">
        <v>166</v>
      </c>
      <c r="N5" s="1" t="s">
        <v>167</v>
      </c>
      <c r="O5" s="1" t="s">
        <v>168</v>
      </c>
      <c r="P5" s="1" t="s">
        <v>169</v>
      </c>
      <c r="Q5" s="1" t="s">
        <v>170</v>
      </c>
      <c r="R5" s="1" t="s">
        <v>171</v>
      </c>
      <c r="S5" s="1" t="s">
        <v>172</v>
      </c>
      <c r="T5" s="1" t="s">
        <v>173</v>
      </c>
      <c r="U5" s="1" t="s">
        <v>174</v>
      </c>
      <c r="V5" s="1" t="s">
        <v>175</v>
      </c>
      <c r="W5" s="1" t="s">
        <v>176</v>
      </c>
      <c r="X5" s="1" t="s">
        <v>177</v>
      </c>
      <c r="Y5" s="9" t="s">
        <v>178</v>
      </c>
      <c r="Z5" s="9" t="s">
        <v>179</v>
      </c>
      <c r="AA5" s="9" t="s">
        <v>180</v>
      </c>
      <c r="AB5" s="9" t="s">
        <v>181</v>
      </c>
      <c r="AC5" s="9" t="s">
        <v>182</v>
      </c>
      <c r="AD5" s="1" t="s">
        <v>158</v>
      </c>
      <c r="AE5" s="9" t="s">
        <v>183</v>
      </c>
      <c r="AF5" s="9" t="s">
        <v>184</v>
      </c>
      <c r="AG5" s="9" t="s">
        <v>185</v>
      </c>
      <c r="AH5" s="9" t="s">
        <v>186</v>
      </c>
      <c r="AI5" s="9" t="s">
        <v>187</v>
      </c>
    </row>
    <row r="6" spans="1:35" ht="19.5" customHeight="1">
      <c r="A6" s="29" t="s">
        <v>71</v>
      </c>
      <c r="B6" s="30" t="s">
        <v>71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0">
        <v>32</v>
      </c>
      <c r="AI6" s="30">
        <v>33</v>
      </c>
    </row>
    <row r="7" spans="1:37" ht="23.25" customHeight="1">
      <c r="A7" s="4"/>
      <c r="B7" s="27" t="s">
        <v>63</v>
      </c>
      <c r="C7" s="20">
        <v>183.47</v>
      </c>
      <c r="D7" s="20">
        <v>131.1</v>
      </c>
      <c r="E7" s="20">
        <v>47.72</v>
      </c>
      <c r="F7" s="20">
        <v>37.92</v>
      </c>
      <c r="G7" s="20">
        <v>12.08</v>
      </c>
      <c r="H7" s="20">
        <v>33.38</v>
      </c>
      <c r="I7" s="20">
        <v>0</v>
      </c>
      <c r="J7" s="20">
        <v>0</v>
      </c>
      <c r="K7" s="20">
        <v>26.54</v>
      </c>
      <c r="L7" s="20">
        <v>2.8</v>
      </c>
      <c r="M7" s="20">
        <v>0.5</v>
      </c>
      <c r="N7" s="20">
        <v>0.5</v>
      </c>
      <c r="O7" s="20">
        <v>0.5</v>
      </c>
      <c r="P7" s="20">
        <v>0.2</v>
      </c>
      <c r="Q7" s="20">
        <v>2</v>
      </c>
      <c r="R7" s="20">
        <v>0</v>
      </c>
      <c r="S7" s="20">
        <v>0.5</v>
      </c>
      <c r="T7" s="20">
        <v>1</v>
      </c>
      <c r="U7" s="20">
        <v>0.4</v>
      </c>
      <c r="V7" s="20">
        <v>0.5</v>
      </c>
      <c r="W7" s="20">
        <v>1</v>
      </c>
      <c r="X7" s="20">
        <v>0.5</v>
      </c>
      <c r="Y7" s="20">
        <v>0</v>
      </c>
      <c r="Z7" s="20">
        <v>1.95</v>
      </c>
      <c r="AA7" s="20">
        <v>3.53</v>
      </c>
      <c r="AB7" s="20">
        <v>7</v>
      </c>
      <c r="AC7" s="20">
        <v>3.66</v>
      </c>
      <c r="AD7" s="20">
        <v>25.83</v>
      </c>
      <c r="AE7" s="20">
        <v>0</v>
      </c>
      <c r="AF7" s="20">
        <v>0</v>
      </c>
      <c r="AG7" s="20">
        <v>1.2</v>
      </c>
      <c r="AH7" s="20">
        <v>11.73</v>
      </c>
      <c r="AI7" s="20">
        <v>12.9</v>
      </c>
      <c r="AJ7" s="7"/>
      <c r="AK7" s="7"/>
    </row>
    <row r="8" spans="1:36" ht="23.25" customHeight="1">
      <c r="A8" s="4" t="s">
        <v>72</v>
      </c>
      <c r="B8" s="27" t="s">
        <v>73</v>
      </c>
      <c r="C8" s="20">
        <v>158.49</v>
      </c>
      <c r="D8" s="20">
        <v>117.85</v>
      </c>
      <c r="E8" s="20">
        <v>47.72</v>
      </c>
      <c r="F8" s="20">
        <v>37.92</v>
      </c>
      <c r="G8" s="20">
        <v>12.08</v>
      </c>
      <c r="H8" s="20">
        <v>20.13</v>
      </c>
      <c r="I8" s="20">
        <v>0</v>
      </c>
      <c r="J8" s="20">
        <v>0</v>
      </c>
      <c r="K8" s="20">
        <v>26.54</v>
      </c>
      <c r="L8" s="20">
        <v>2.8</v>
      </c>
      <c r="M8" s="20">
        <v>0.5</v>
      </c>
      <c r="N8" s="20">
        <v>0.5</v>
      </c>
      <c r="O8" s="20">
        <v>0.5</v>
      </c>
      <c r="P8" s="20">
        <v>0.2</v>
      </c>
      <c r="Q8" s="20">
        <v>2</v>
      </c>
      <c r="R8" s="20">
        <v>0</v>
      </c>
      <c r="S8" s="20">
        <v>0.5</v>
      </c>
      <c r="T8" s="20">
        <v>1</v>
      </c>
      <c r="U8" s="20">
        <v>0.4</v>
      </c>
      <c r="V8" s="20">
        <v>0.5</v>
      </c>
      <c r="W8" s="20">
        <v>1</v>
      </c>
      <c r="X8" s="20">
        <v>0.5</v>
      </c>
      <c r="Y8" s="20">
        <v>0</v>
      </c>
      <c r="Z8" s="20">
        <v>1.95</v>
      </c>
      <c r="AA8" s="20">
        <v>3.53</v>
      </c>
      <c r="AB8" s="20">
        <v>7</v>
      </c>
      <c r="AC8" s="20">
        <v>3.66</v>
      </c>
      <c r="AD8" s="20">
        <v>14.1</v>
      </c>
      <c r="AE8" s="20">
        <v>0</v>
      </c>
      <c r="AF8" s="20">
        <v>0</v>
      </c>
      <c r="AG8" s="20">
        <v>1.2</v>
      </c>
      <c r="AH8" s="20">
        <v>0</v>
      </c>
      <c r="AI8" s="20">
        <v>12.9</v>
      </c>
      <c r="AJ8" s="7"/>
    </row>
    <row r="9" spans="1:36" ht="23.25" customHeight="1">
      <c r="A9" s="4" t="s">
        <v>74</v>
      </c>
      <c r="B9" s="27" t="s">
        <v>75</v>
      </c>
      <c r="C9" s="20">
        <v>158.49</v>
      </c>
      <c r="D9" s="20">
        <v>117.85</v>
      </c>
      <c r="E9" s="20">
        <v>47.72</v>
      </c>
      <c r="F9" s="20">
        <v>37.92</v>
      </c>
      <c r="G9" s="20">
        <v>12.08</v>
      </c>
      <c r="H9" s="20">
        <v>20.13</v>
      </c>
      <c r="I9" s="20">
        <v>0</v>
      </c>
      <c r="J9" s="20">
        <v>0</v>
      </c>
      <c r="K9" s="20">
        <v>26.54</v>
      </c>
      <c r="L9" s="20">
        <v>2.8</v>
      </c>
      <c r="M9" s="20">
        <v>0.5</v>
      </c>
      <c r="N9" s="20">
        <v>0.5</v>
      </c>
      <c r="O9" s="20">
        <v>0.5</v>
      </c>
      <c r="P9" s="20">
        <v>0.2</v>
      </c>
      <c r="Q9" s="20">
        <v>2</v>
      </c>
      <c r="R9" s="20">
        <v>0</v>
      </c>
      <c r="S9" s="20">
        <v>0.5</v>
      </c>
      <c r="T9" s="20">
        <v>1</v>
      </c>
      <c r="U9" s="20">
        <v>0.4</v>
      </c>
      <c r="V9" s="20">
        <v>0.5</v>
      </c>
      <c r="W9" s="20">
        <v>1</v>
      </c>
      <c r="X9" s="20">
        <v>0.5</v>
      </c>
      <c r="Y9" s="20">
        <v>0</v>
      </c>
      <c r="Z9" s="20">
        <v>1.95</v>
      </c>
      <c r="AA9" s="20">
        <v>3.53</v>
      </c>
      <c r="AB9" s="20">
        <v>7</v>
      </c>
      <c r="AC9" s="20">
        <v>3.66</v>
      </c>
      <c r="AD9" s="20">
        <v>14.1</v>
      </c>
      <c r="AE9" s="20">
        <v>0</v>
      </c>
      <c r="AF9" s="20">
        <v>0</v>
      </c>
      <c r="AG9" s="20">
        <v>1.2</v>
      </c>
      <c r="AH9" s="20">
        <v>0</v>
      </c>
      <c r="AI9" s="20">
        <v>12.9</v>
      </c>
      <c r="AJ9" s="7"/>
    </row>
    <row r="10" spans="1:35" ht="23.25" customHeight="1">
      <c r="A10" s="4" t="s">
        <v>76</v>
      </c>
      <c r="B10" s="27" t="s">
        <v>77</v>
      </c>
      <c r="C10" s="20">
        <v>158.49</v>
      </c>
      <c r="D10" s="20">
        <v>117.85</v>
      </c>
      <c r="E10" s="20">
        <v>47.72</v>
      </c>
      <c r="F10" s="20">
        <v>37.92</v>
      </c>
      <c r="G10" s="20">
        <v>12.08</v>
      </c>
      <c r="H10" s="20">
        <v>20.13</v>
      </c>
      <c r="I10" s="20">
        <v>0</v>
      </c>
      <c r="J10" s="20">
        <v>0</v>
      </c>
      <c r="K10" s="20">
        <v>26.54</v>
      </c>
      <c r="L10" s="20">
        <v>2.8</v>
      </c>
      <c r="M10" s="20">
        <v>0.5</v>
      </c>
      <c r="N10" s="20">
        <v>0.5</v>
      </c>
      <c r="O10" s="20">
        <v>0.5</v>
      </c>
      <c r="P10" s="20">
        <v>0.2</v>
      </c>
      <c r="Q10" s="20">
        <v>2</v>
      </c>
      <c r="R10" s="20">
        <v>0</v>
      </c>
      <c r="S10" s="20">
        <v>0.5</v>
      </c>
      <c r="T10" s="20">
        <v>1</v>
      </c>
      <c r="U10" s="20">
        <v>0.4</v>
      </c>
      <c r="V10" s="20">
        <v>0.5</v>
      </c>
      <c r="W10" s="20">
        <v>1</v>
      </c>
      <c r="X10" s="20">
        <v>0.5</v>
      </c>
      <c r="Y10" s="20">
        <v>0</v>
      </c>
      <c r="Z10" s="20">
        <v>1.95</v>
      </c>
      <c r="AA10" s="20">
        <v>3.53</v>
      </c>
      <c r="AB10" s="20">
        <v>7</v>
      </c>
      <c r="AC10" s="20">
        <v>3.66</v>
      </c>
      <c r="AD10" s="20">
        <v>14.1</v>
      </c>
      <c r="AE10" s="20">
        <v>0</v>
      </c>
      <c r="AF10" s="20">
        <v>0</v>
      </c>
      <c r="AG10" s="20">
        <v>1.2</v>
      </c>
      <c r="AH10" s="20">
        <v>0</v>
      </c>
      <c r="AI10" s="20">
        <v>12.9</v>
      </c>
    </row>
    <row r="11" spans="1:35" ht="23.25" customHeight="1">
      <c r="A11" s="4" t="s">
        <v>82</v>
      </c>
      <c r="B11" s="27" t="s">
        <v>83</v>
      </c>
      <c r="C11" s="20">
        <v>13.25</v>
      </c>
      <c r="D11" s="20">
        <v>13.25</v>
      </c>
      <c r="E11" s="20">
        <v>0</v>
      </c>
      <c r="F11" s="20">
        <v>0</v>
      </c>
      <c r="G11" s="20">
        <v>0</v>
      </c>
      <c r="H11" s="20">
        <v>13.25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1:35" ht="23.25" customHeight="1">
      <c r="A12" s="4" t="s">
        <v>84</v>
      </c>
      <c r="B12" s="27" t="s">
        <v>85</v>
      </c>
      <c r="C12" s="20">
        <v>13.25</v>
      </c>
      <c r="D12" s="20">
        <v>13.25</v>
      </c>
      <c r="E12" s="20">
        <v>0</v>
      </c>
      <c r="F12" s="20">
        <v>0</v>
      </c>
      <c r="G12" s="20">
        <v>0</v>
      </c>
      <c r="H12" s="20">
        <v>13.25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1:35" ht="23.25" customHeight="1">
      <c r="A13" s="4" t="s">
        <v>86</v>
      </c>
      <c r="B13" s="27" t="s">
        <v>87</v>
      </c>
      <c r="C13" s="20">
        <v>13.25</v>
      </c>
      <c r="D13" s="20">
        <v>13.25</v>
      </c>
      <c r="E13" s="20">
        <v>0</v>
      </c>
      <c r="F13" s="20">
        <v>0</v>
      </c>
      <c r="G13" s="20">
        <v>0</v>
      </c>
      <c r="H13" s="20">
        <v>13.25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1:38" ht="23.25" customHeight="1">
      <c r="A14" s="4" t="s">
        <v>88</v>
      </c>
      <c r="B14" s="27" t="s">
        <v>89</v>
      </c>
      <c r="C14" s="20">
        <v>11.73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11.73</v>
      </c>
      <c r="AE14" s="20">
        <v>0</v>
      </c>
      <c r="AF14" s="20">
        <v>0</v>
      </c>
      <c r="AG14" s="20">
        <v>0</v>
      </c>
      <c r="AH14" s="20">
        <v>11.73</v>
      </c>
      <c r="AI14" s="20">
        <v>0</v>
      </c>
      <c r="AJ14" s="7"/>
      <c r="AK14" s="7"/>
      <c r="AL14" s="7"/>
    </row>
    <row r="15" spans="1:35" ht="23.25" customHeight="1">
      <c r="A15" s="4" t="s">
        <v>90</v>
      </c>
      <c r="B15" s="27" t="s">
        <v>91</v>
      </c>
      <c r="C15" s="20">
        <v>11.73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11.73</v>
      </c>
      <c r="AE15" s="20">
        <v>0</v>
      </c>
      <c r="AF15" s="20">
        <v>0</v>
      </c>
      <c r="AG15" s="20">
        <v>0</v>
      </c>
      <c r="AH15" s="20">
        <v>11.73</v>
      </c>
      <c r="AI15" s="20">
        <v>0</v>
      </c>
    </row>
    <row r="16" spans="1:35" ht="23.25" customHeight="1">
      <c r="A16" s="4" t="s">
        <v>92</v>
      </c>
      <c r="B16" s="27" t="s">
        <v>93</v>
      </c>
      <c r="C16" s="20">
        <v>11.73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11.73</v>
      </c>
      <c r="AE16" s="20">
        <v>0</v>
      </c>
      <c r="AF16" s="20">
        <v>0</v>
      </c>
      <c r="AG16" s="20">
        <v>0</v>
      </c>
      <c r="AH16" s="20">
        <v>11.73</v>
      </c>
      <c r="AI16" s="20">
        <v>0</v>
      </c>
    </row>
    <row r="17" spans="1:35" ht="19.5" customHeight="1">
      <c r="A17" s="12"/>
      <c r="B17" s="21"/>
      <c r="C17" s="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" ht="19.5" customHeight="1">
      <c r="B18" s="7"/>
      <c r="C18" s="7"/>
    </row>
    <row r="19" spans="2:8" ht="19.5" customHeight="1">
      <c r="B19" s="7"/>
      <c r="C19" s="7"/>
      <c r="H19" s="7"/>
    </row>
    <row r="20" spans="1:35" ht="19.5" customHeight="1">
      <c r="A20" s="12"/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3:6" ht="19.5" customHeight="1">
      <c r="C21" s="7"/>
      <c r="F21" s="7"/>
    </row>
    <row r="22" ht="19.5" customHeight="1">
      <c r="C22" s="7"/>
    </row>
    <row r="23" ht="19.5" customHeight="1"/>
    <row r="24" ht="19.5" customHeight="1"/>
    <row r="25" spans="1:35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895833333333333" right="0.7895833333333333" top="1.179861111111111" bottom="0.38958333333333334" header="0.5097222222222222" footer="0.5097222222222222"/>
  <pageSetup fitToHeight="999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cp:lastPrinted>2016-12-18T11:23:26Z</cp:lastPrinted>
  <dcterms:created xsi:type="dcterms:W3CDTF">2017-01-24T12:06:16Z</dcterms:created>
  <dcterms:modified xsi:type="dcterms:W3CDTF">2017-01-25T00:22:56Z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