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$A$1:$F$36</definedName>
    <definedName name="_xlnm.Print_Area" localSheetId="0">'封面'!$A$1:$F$10</definedName>
    <definedName name="_xlnm.Print_Area" localSheetId="4">$A$1:$K$9</definedName>
    <definedName name="_xlnm.Print_Area" localSheetId="2">$A$1:$D$35</definedName>
    <definedName name="_xlnm.Print_Area" localSheetId="10">$A$1:$K$9</definedName>
    <definedName name="_xlnm.Print_Area" localSheetId="8">$A$1:$AI$10</definedName>
    <definedName name="_xlnm.Print_Area" localSheetId="7">$A$1:$E$30</definedName>
    <definedName name="_xlnm.Print_Area" localSheetId="6">$A$1:$E$9</definedName>
    <definedName name="_xlnm.Print_Area" localSheetId="1">'预算公开说明'!$A$1:$M$9</definedName>
    <definedName name="_xlnm.Print_Area" localSheetId="11">$A$1:$Q$7</definedName>
    <definedName name="_xlnm.Print_Area" localSheetId="9">$A$1:$E$5</definedName>
    <definedName name="_xlnm.Print_Area" localSheetId="5">$A$1:$E$9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<sst xmlns="http://schemas.openxmlformats.org/spreadsheetml/2006/main" count="329" uniqueCount="196">
  <si>
    <t xml:space="preserve">  会议费</t>
  </si>
  <si>
    <t>对个人和家庭的补助</t>
  </si>
  <si>
    <t>项         目</t>
  </si>
  <si>
    <t>离休费</t>
  </si>
  <si>
    <t xml:space="preserve">  30215</t>
  </si>
  <si>
    <t xml:space="preserve">  30211</t>
  </si>
  <si>
    <t>资金来源</t>
  </si>
  <si>
    <t>六、未纳入财政专户管理的自有资金</t>
  </si>
  <si>
    <t>2017年政府采购预算表</t>
  </si>
  <si>
    <t xml:space="preserve">  电费</t>
  </si>
  <si>
    <t>单位名称：</t>
  </si>
  <si>
    <t>住房公积金</t>
  </si>
  <si>
    <t>益阳市2017部门预算公开表</t>
  </si>
  <si>
    <t>基本支出</t>
  </si>
  <si>
    <t xml:space="preserve">  30101</t>
  </si>
  <si>
    <t>津补贴</t>
  </si>
  <si>
    <t>上级补助收入</t>
  </si>
  <si>
    <t xml:space="preserve">  30202</t>
  </si>
  <si>
    <t xml:space="preserve">  30241</t>
  </si>
  <si>
    <t xml:space="preserve">  30206</t>
  </si>
  <si>
    <t>一般公共预算拨款</t>
  </si>
  <si>
    <t>五、附属单位上缴收入</t>
  </si>
  <si>
    <t>上年结转</t>
  </si>
  <si>
    <t>一、一般公共服务支出</t>
  </si>
  <si>
    <t>部门2017年一般公共预算“三公”经费支出表</t>
  </si>
  <si>
    <t>因公出国（境）费用</t>
  </si>
  <si>
    <t xml:space="preserve">    行政运行（政府办公厅（室）及相关机构事务）</t>
  </si>
  <si>
    <t>财政专户拨款</t>
  </si>
  <si>
    <t>一、一般公共预算拨款</t>
  </si>
  <si>
    <t>一般公共服务支出</t>
  </si>
  <si>
    <t>六、科学技术支出</t>
  </si>
  <si>
    <t>二、外交支出</t>
  </si>
  <si>
    <t>本年支出合计</t>
  </si>
  <si>
    <t xml:space="preserve">  30311</t>
  </si>
  <si>
    <t xml:space="preserve">  30315</t>
  </si>
  <si>
    <t xml:space="preserve">  社会保障缴费</t>
  </si>
  <si>
    <t>支  出  总  计</t>
  </si>
  <si>
    <t>公务用车购置费</t>
  </si>
  <si>
    <t>部门2017年一般公共预算基本支出表</t>
  </si>
  <si>
    <t>本年收入合计</t>
  </si>
  <si>
    <t xml:space="preserve">  培训费</t>
  </si>
  <si>
    <t>合计</t>
  </si>
  <si>
    <t>附属单位上缴收入</t>
  </si>
  <si>
    <t>福利费</t>
  </si>
  <si>
    <t xml:space="preserve">  30228</t>
  </si>
  <si>
    <t>九、社会保险基金支出</t>
  </si>
  <si>
    <t>人员经费</t>
  </si>
  <si>
    <t>租赁费</t>
  </si>
  <si>
    <t>303</t>
  </si>
  <si>
    <t>二十五、转移性支出（结余结转）</t>
  </si>
  <si>
    <t>科目名称</t>
  </si>
  <si>
    <t>印刷费</t>
  </si>
  <si>
    <t>公共财政预算拨款（结转）</t>
  </si>
  <si>
    <t xml:space="preserve">  30216</t>
  </si>
  <si>
    <t>政府性基金预算拨款</t>
  </si>
  <si>
    <t>十四、交通运输支出</t>
  </si>
  <si>
    <t>差旅费</t>
  </si>
  <si>
    <t>采购目录</t>
  </si>
  <si>
    <t>支                  出</t>
  </si>
  <si>
    <t xml:space="preserve">  公务用车运行维护费</t>
  </si>
  <si>
    <t>基金预算拨款</t>
  </si>
  <si>
    <t>纳入预算管理的非税收入拨款结余（结转）</t>
  </si>
  <si>
    <t>十六、商业服务业等支出</t>
  </si>
  <si>
    <t>上年结余（结转）</t>
  </si>
  <si>
    <t xml:space="preserve">  30102</t>
  </si>
  <si>
    <t>未纳入专户管理的自有资金</t>
  </si>
  <si>
    <t xml:space="preserve">  水费</t>
  </si>
  <si>
    <t>二十一、粮油物资储备支出</t>
  </si>
  <si>
    <t xml:space="preserve">  30201</t>
  </si>
  <si>
    <t xml:space="preserve">  30242</t>
  </si>
  <si>
    <t xml:space="preserve">  30209</t>
  </si>
  <si>
    <t xml:space="preserve">  30205</t>
  </si>
  <si>
    <t>单位名称：市地志办</t>
  </si>
  <si>
    <t>奖金</t>
  </si>
  <si>
    <t xml:space="preserve">  物业管理费</t>
  </si>
  <si>
    <t>（一）一般公共预算拨款</t>
  </si>
  <si>
    <t>十五、资源勘探电力信息等支出</t>
  </si>
  <si>
    <t xml:space="preserve">  办公费</t>
  </si>
  <si>
    <t>二、上年结转</t>
  </si>
  <si>
    <t>十一、节能环保支出</t>
  </si>
  <si>
    <t>三、财政专户拨款</t>
  </si>
  <si>
    <t>部门2017年收入总表</t>
  </si>
  <si>
    <t>社会保障缴费</t>
  </si>
  <si>
    <t>本  年  预  算</t>
  </si>
  <si>
    <t>绩效工资</t>
  </si>
  <si>
    <t xml:space="preserve">  津贴补贴</t>
  </si>
  <si>
    <t>部门2017年支出总表</t>
  </si>
  <si>
    <t>四、公共安全支出</t>
  </si>
  <si>
    <t>十、医疗卫生与计划生育支出</t>
  </si>
  <si>
    <t>公务接待费</t>
  </si>
  <si>
    <t>部门2017年收支预算总表</t>
  </si>
  <si>
    <t>2017年部门预算公开说明</t>
  </si>
  <si>
    <t>单位：万元</t>
  </si>
  <si>
    <t xml:space="preserve">    2010301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</si>
  <si>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</si>
  <si>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</si>
  <si>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</si>
  <si>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</si>
  <si>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</si>
  <si>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</si>
  <si>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</si>
  <si>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</si>
  <si>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</si>
  <si>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2017年</t>
  </si>
  <si>
    <t xml:space="preserve">  30213</t>
  </si>
  <si>
    <t xml:space="preserve">  30217</t>
  </si>
  <si>
    <t>培训费</t>
  </si>
  <si>
    <t>公用经费</t>
  </si>
  <si>
    <t>委托业务费</t>
  </si>
  <si>
    <t>项目支出</t>
  </si>
  <si>
    <t xml:space="preserve">  20103</t>
  </si>
  <si>
    <t>一般公共预算</t>
  </si>
  <si>
    <t>未纳入财政专户管理的自有资金</t>
  </si>
  <si>
    <t xml:space="preserve">  工会经费</t>
  </si>
  <si>
    <t xml:space="preserve">    公共财政预算拨款</t>
  </si>
  <si>
    <t>其他预算</t>
  </si>
  <si>
    <t xml:space="preserve">  30103</t>
  </si>
  <si>
    <t>政府性基金拨款结余（结转）</t>
  </si>
  <si>
    <t>**</t>
  </si>
  <si>
    <t>十九、国土海洋气象等支出</t>
  </si>
  <si>
    <t>商品和服务支出</t>
  </si>
  <si>
    <t>部门2017年政府性基金预算支出表</t>
  </si>
  <si>
    <t>财政专户结余（结转）</t>
  </si>
  <si>
    <t>工会经费</t>
  </si>
  <si>
    <t xml:space="preserve">  30231</t>
  </si>
  <si>
    <t xml:space="preserve">  公务接待费</t>
  </si>
  <si>
    <t>二、政府性基金拨款</t>
  </si>
  <si>
    <t>电费</t>
  </si>
  <si>
    <t>“三公”经费增减变化情况说明</t>
  </si>
  <si>
    <t>物业管理费</t>
  </si>
  <si>
    <t>公共财政预算拨款</t>
  </si>
  <si>
    <t>五、教育支出</t>
  </si>
  <si>
    <t>会议费</t>
  </si>
  <si>
    <t>二十二、国有资本经营预算支出</t>
  </si>
  <si>
    <t>单位名称</t>
  </si>
  <si>
    <t>其他商品和服务支出</t>
  </si>
  <si>
    <t xml:space="preserve">  公务交通补贴（车改单位）</t>
  </si>
  <si>
    <t>二十七、债务付息支出</t>
  </si>
  <si>
    <t>301</t>
  </si>
  <si>
    <t>二十三、预备费</t>
  </si>
  <si>
    <t xml:space="preserve">  住房公积金</t>
  </si>
  <si>
    <t>总计</t>
  </si>
  <si>
    <t xml:space="preserve">  机关党员教育经费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</si>
  <si>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</si>
  <si>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</si>
  <si>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</si>
  <si>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</si>
  <si>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</si>
  <si>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办公费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</si>
  <si>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</si>
  <si>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</si>
  <si>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</si>
  <si>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</si>
  <si>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</si>
  <si>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</si>
  <si>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</si>
  <si>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>二十四、其他支出</t>
  </si>
  <si>
    <t>基本工资</t>
  </si>
  <si>
    <t xml:space="preserve">  基层党组织活动经费</t>
  </si>
  <si>
    <t>四、上级部门补助收入</t>
  </si>
  <si>
    <t>本年政府性基金预算财政拨款支出</t>
  </si>
  <si>
    <t>部门2017年财政拨款总表</t>
  </si>
  <si>
    <t>对个人和家庭补助支出</t>
  </si>
  <si>
    <t xml:space="preserve">  政府办公厅（室）及相关机构事务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</si>
  <si>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</si>
  <si>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</si>
  <si>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</si>
  <si>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</si>
  <si>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</si>
  <si>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</si>
  <si>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 xml:space="preserve">  印刷费</t>
  </si>
  <si>
    <t>一、本年收入</t>
  </si>
  <si>
    <t>维修（护）费</t>
  </si>
  <si>
    <t xml:space="preserve">  维修(护)费</t>
  </si>
  <si>
    <t>因公出国（境）费</t>
  </si>
  <si>
    <t>市地志办</t>
  </si>
  <si>
    <t>其他工资福利支出</t>
  </si>
  <si>
    <t xml:space="preserve">  差旅费</t>
  </si>
  <si>
    <t>201</t>
  </si>
  <si>
    <t>水费</t>
  </si>
  <si>
    <t>部门2017年一般公共预算支出表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</si>
  <si>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</si>
  <si>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</si>
  <si>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</si>
  <si>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</si>
  <si>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</si>
  <si>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</si>
  <si>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</si>
  <si>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</si>
  <si>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</si>
  <si>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>收  入  总  计</t>
  </si>
  <si>
    <t>市财政局益财预审[2016]209号文件里车辆运行经费的支出标准是7万元/台，所以根据文件要求2017年预算安排的公务用车运行维护费提高到了7万元，比较2016年4.9万元上升42%。</t>
  </si>
  <si>
    <t xml:space="preserve">三、单位预算公开内容:                                                                                                                                                         2017年收支预算总表                  
2017年财政拨款总表
2017年收入总表
2017年支出总表
2017年一般公共预算支出表、
2017年一般公共预算基本支出表
2017年政府性基金预算支出表
2017年一般公共预算“三公”经费支出表
2017年政府采购预算表
</t>
  </si>
  <si>
    <t xml:space="preserve">二、单位职责职能:                                                                                                     1、贯彻执行国务院分成的《地方志工作条例》和省关于编修各级地方志的有关方针、政策及规定，拟定地方志修编工作的地方性政策、规定。
2、在市委、市人民政府主持下，组织编修《益阳市志》以及部门志、专业志和点校旧志。
3、负责对各部门和各区县（市）的地方志修编工作进行督查和业务指导；组织对区县（市）地方志稿的评审。
4、收集、整理、研究益阳地方文献和市情资料，编辑出版《益阳年鉴》。
5、承办市委、市人民政府交办的其他事项。
</t>
  </si>
  <si>
    <t>一、单位基本情况:                                                                                                       益阳市地方志编纂委员会办公室是市人民政府主管的、参照公务员管理的全额拨款事业单位。按益政办发[2001]39号文件规定：市地方志办公室全额预算事业编制6名。现有在职在岗人员6名，其中正处级实职1名；副处级实职2名；正科级实职2名、科员1名；离退休干部6人。</t>
  </si>
  <si>
    <t xml:space="preserve">一、关于益阳市地方志编纂委员会办公室2017年度收入支出预算总体情况说明
益阳市地方志编纂委员会办公室2017年度收入总计129.26万元，比上年同期减少12.39万元，减少8%；支出总计129.26万元，比上年同期减少12.29万元，减少8%。主要原因：根据上级统一部署，退休人员工资在市机关事业单位社保处发放，所以收入、支出均有所减少。
二、关于益阳市地方志编纂委员会办公室2017年度收入预算情况说明
2017年部门汇总收入预算129.26万元，其中：公共财政预算收入129.26万元，占100%。 
三、关于益阳市地方志编纂委员会办公室2017年度支出预算情况说明
2017年本办支出预算129.26万元，其中：基本支出82.96万元，占65%；项目支出46.30万元，占35%。
四、关于益阳市地方志编纂委员会办公室2017 年度一般公共预算财政拨款支出预算情况说明
2017年一般公共预算拨款收入129.26万元，包括：一般公共服务（类）支出107.86万元，占84%；医疗卫生与计划生育（类）、住房保障、基本养老保险缴费支出21.4万元，占16%。
五、关于益阳市地方志编纂委员会办公室2017年度一般公共预算财政拨款基本支出预算情况说明
2017年基本支出预算数为82.96万元，是为保障单位机构正常运转、完成日常工作任务而发生的各项支出，其中人员经费支出67.53万元，主要包括：基本工资、津贴补贴、奖金、社会保障缴费、住房公积金、公务交通补贴（车改单位)等；机关运行经费（公用经费）支出 15.43万元。主要包括：办公费0.6万元、印刷费0.5万元、水费0.2万元、电费0.5万元、物业管理费0.5万元、差旅费0.6万元、会议费0.6万元、培训费0.2万元、公务接待费0.6万元、劳务费0.5万元、工会经费0.83万、福利费1.92万元、公务用车运行维护费7万元、基层党组织活动经费0.83万元、机关党员教育经费0.05万元。
六、关于益阳市地方志编纂委员会办公室2017年度一般公共预算财政拨款项目支出预算情况说明
2017年项目支出预算数为46万元，是我办为完成全年工作任务而发生的支出，其中：《益阳年鉴》印刷、出版、发行费10万元；《益阳市志》资料搜集、编纂等经费16万元；《益阳年鉴》资料搜集、排版、书号费8万元；梅山文化、三周文化、马来西亚共产党资料研究费4万元；各类专业志、乡镇简志编纂费5万元；办公设施更换费3万元。
七、关于益阳市地方志编纂委员会办公室2017 年度政府性基金预算财政拨款支出预算情况说明
益阳市地方志编纂委员会办公室没有政府性基金收入，也没有政府性基金安排的支出，故本项无情况说明。
八、关于益阳市地方志编纂委员会办公室2017 年度一般公共预算 “三公”经费预算说明
2017年益阳市地方志编纂委员会办公室 “三公”经费财政拨款支出预算为12.5万元。
其中：公务接待费5.5万元，较2016年5.8万元下降5%；公务用车运行维护费7万元（公务用车保有量1台），较2016年4.9万元上升42%。2017 年度“三公”经费增减情况说明：市财政局益财预审[2016]209号文件里车辆运行经费的支出标准是7万元/台，所以根据文件要求2017年预算安排的公务用车运行维护费提高到了7万元，比较2016年4.9万元上升42%。
九、关于益阳市地方志编纂委员会办公室2017 年度政府采购预算情况说明
益阳市地方志编纂委员会办公室没有政府采购，故本项无情况说明。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</si>
</sst>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2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2" borderId="0" xfId="0" applyNumberFormat="1" applyFont="1" applyFill="1" applyAlignment="1" applyProtection="1">
      <alignment horizontal="right" vertical="center"/>
      <protection/>
    </xf>
    <xf numFmtId="180" fontId="4" fillId="2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15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0" fontId="10" fillId="2" borderId="0" xfId="0" applyNumberFormat="1" applyFont="1" applyFill="1" applyAlignment="1" applyProtection="1">
      <alignment horizontal="right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6" xfId="0" applyNumberFormat="1" applyFont="1" applyFill="1" applyBorder="1" applyAlignment="1" applyProtection="1">
      <alignment horizontal="center" vertical="center" wrapText="1"/>
      <protection/>
    </xf>
    <xf numFmtId="2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/>
    </xf>
    <xf numFmtId="182" fontId="4" fillId="0" borderId="1" xfId="0" applyNumberFormat="1" applyFont="1" applyFill="1" applyBorder="1" applyAlignment="1" applyProtection="1">
      <alignment horizontal="left" vertical="center" wrapText="1"/>
      <protection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2" fontId="4" fillId="0" borderId="3" xfId="0" applyNumberFormat="1" applyFont="1" applyFill="1" applyBorder="1" applyAlignment="1" applyProtection="1">
      <alignment horizontal="center" vertical="center" wrapText="1"/>
      <protection/>
    </xf>
    <xf numFmtId="182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2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2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justify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9" xfId="0" applyFont="1" applyBorder="1" applyAlignment="1">
      <alignment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vertical="top" wrapText="1"/>
      <protection/>
    </xf>
    <xf numFmtId="0" fontId="10" fillId="0" borderId="9" xfId="0" applyNumberFormat="1" applyFont="1" applyFill="1" applyBorder="1" applyAlignment="1" applyProtection="1">
      <alignment vertical="top" wrapText="1"/>
      <protection/>
    </xf>
    <xf numFmtId="0" fontId="10" fillId="0" borderId="2" xfId="0" applyNumberFormat="1" applyFont="1" applyFill="1" applyBorder="1" applyAlignment="1" applyProtection="1">
      <alignment vertical="top" wrapText="1"/>
      <protection/>
    </xf>
    <xf numFmtId="0" fontId="10" fillId="0" borderId="3" xfId="0" applyNumberFormat="1" applyFont="1" applyFill="1" applyBorder="1" applyAlignment="1" applyProtection="1">
      <alignment horizontal="left" vertical="top" wrapText="1"/>
      <protection/>
    </xf>
    <xf numFmtId="0" fontId="10" fillId="0" borderId="9" xfId="0" applyNumberFormat="1" applyFont="1" applyFill="1" applyBorder="1" applyAlignment="1" applyProtection="1">
      <alignment horizontal="left" vertical="top" wrapText="1"/>
      <protection/>
    </xf>
    <xf numFmtId="0" fontId="10" fillId="0" borderId="2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0" t="s">
        <v>12</v>
      </c>
      <c r="B2" s="80"/>
      <c r="C2" s="80"/>
      <c r="D2" s="80"/>
      <c r="E2" s="80"/>
      <c r="F2" s="8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0"/>
      <c r="B3" s="80"/>
      <c r="C3" s="80"/>
      <c r="D3" s="80"/>
      <c r="E3" s="80"/>
      <c r="F3" s="8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10</v>
      </c>
      <c r="D5" s="61" t="s">
        <v>175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2" t="s">
        <v>121</v>
      </c>
      <c r="B1" s="92"/>
      <c r="C1" s="92"/>
      <c r="D1" s="92"/>
      <c r="E1" s="92"/>
    </row>
    <row r="2" spans="1:5" ht="19.5" customHeight="1">
      <c r="A2" s="65" t="s">
        <v>72</v>
      </c>
      <c r="B2" s="7"/>
      <c r="C2" s="10"/>
      <c r="D2" s="8"/>
      <c r="E2" s="9" t="s">
        <v>92</v>
      </c>
    </row>
    <row r="3" spans="1:5" ht="30" customHeight="1">
      <c r="A3" s="94" t="s">
        <v>188</v>
      </c>
      <c r="B3" s="93" t="s">
        <v>50</v>
      </c>
      <c r="C3" s="93" t="s">
        <v>160</v>
      </c>
      <c r="D3" s="93"/>
      <c r="E3" s="93"/>
    </row>
    <row r="4" spans="1:5" ht="30" customHeight="1">
      <c r="A4" s="94"/>
      <c r="B4" s="95"/>
      <c r="C4" s="52" t="s">
        <v>41</v>
      </c>
      <c r="D4" s="26" t="s">
        <v>13</v>
      </c>
      <c r="E4" s="26" t="s">
        <v>109</v>
      </c>
    </row>
    <row r="5" spans="1:5" ht="19.5" customHeight="1">
      <c r="A5" s="55" t="s">
        <v>118</v>
      </c>
      <c r="B5" s="56" t="s">
        <v>118</v>
      </c>
      <c r="C5" s="56">
        <v>1</v>
      </c>
      <c r="D5" s="53">
        <v>2</v>
      </c>
      <c r="E5" s="57">
        <v>3</v>
      </c>
    </row>
    <row r="6" spans="1:5" ht="23.25" customHeight="1">
      <c r="A6" s="68"/>
      <c r="B6" s="66"/>
      <c r="C6" s="62"/>
      <c r="D6" s="62"/>
      <c r="E6" s="67"/>
    </row>
    <row r="7" spans="1:6" ht="19.5" customHeight="1">
      <c r="A7" s="12"/>
      <c r="B7" s="27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4">
      <selection activeCell="K7" sqref="K7"/>
    </sheetView>
  </sheetViews>
  <sheetFormatPr defaultColWidth="9.16015625" defaultRowHeight="12.75" customHeight="1"/>
  <cols>
    <col min="1" max="9" width="15.66015625" style="0" customWidth="1"/>
    <col min="10" max="10" width="13.5" style="0" customWidth="1"/>
    <col min="11" max="11" width="36.33203125" style="0" customWidth="1"/>
  </cols>
  <sheetData>
    <row r="1" spans="1:11" ht="42.75" customHeight="1">
      <c r="A1" s="92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9.5" customHeight="1">
      <c r="A2" s="74" t="s">
        <v>72</v>
      </c>
      <c r="B2" s="12"/>
      <c r="F2" s="48"/>
      <c r="G2" s="7"/>
      <c r="H2" s="10"/>
      <c r="I2" s="8"/>
      <c r="K2" s="9" t="s">
        <v>92</v>
      </c>
    </row>
    <row r="3" spans="1:11" ht="12" customHeight="1">
      <c r="A3" s="94" t="s">
        <v>154</v>
      </c>
      <c r="B3" s="94"/>
      <c r="C3" s="94"/>
      <c r="D3" s="94"/>
      <c r="E3" s="94"/>
      <c r="F3" s="94" t="s">
        <v>103</v>
      </c>
      <c r="G3" s="94"/>
      <c r="H3" s="94"/>
      <c r="I3" s="94"/>
      <c r="J3" s="100"/>
      <c r="K3" s="94" t="s">
        <v>128</v>
      </c>
    </row>
    <row r="4" spans="1:11" ht="12" customHeight="1">
      <c r="A4" s="94"/>
      <c r="B4" s="94"/>
      <c r="C4" s="94"/>
      <c r="D4" s="94"/>
      <c r="E4" s="94"/>
      <c r="F4" s="94"/>
      <c r="G4" s="94"/>
      <c r="H4" s="94"/>
      <c r="I4" s="94"/>
      <c r="J4" s="100"/>
      <c r="K4" s="94"/>
    </row>
    <row r="5" spans="1:11" ht="84.75" customHeight="1">
      <c r="A5" s="55" t="s">
        <v>41</v>
      </c>
      <c r="B5" s="56" t="s">
        <v>89</v>
      </c>
      <c r="C5" s="56" t="s">
        <v>37</v>
      </c>
      <c r="D5" s="53" t="s">
        <v>145</v>
      </c>
      <c r="E5" s="57" t="s">
        <v>174</v>
      </c>
      <c r="F5" s="55" t="s">
        <v>41</v>
      </c>
      <c r="G5" s="56" t="s">
        <v>89</v>
      </c>
      <c r="H5" s="56" t="s">
        <v>37</v>
      </c>
      <c r="I5" s="53" t="s">
        <v>145</v>
      </c>
      <c r="J5" s="60" t="s">
        <v>174</v>
      </c>
      <c r="K5" s="94"/>
    </row>
    <row r="6" spans="1:11" ht="84.7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60">
        <v>10</v>
      </c>
      <c r="K6" s="102"/>
    </row>
    <row r="7" spans="1:11" ht="84.75" customHeight="1">
      <c r="A7" s="67">
        <v>10.7</v>
      </c>
      <c r="B7" s="67">
        <v>5.8</v>
      </c>
      <c r="C7" s="67"/>
      <c r="D7" s="67">
        <v>4.9</v>
      </c>
      <c r="E7" s="67">
        <v>0</v>
      </c>
      <c r="F7" s="62">
        <v>12.5</v>
      </c>
      <c r="G7" s="62">
        <v>5.5</v>
      </c>
      <c r="H7" s="62"/>
      <c r="I7" s="62">
        <v>7</v>
      </c>
      <c r="J7" s="72">
        <v>0</v>
      </c>
      <c r="K7" s="73"/>
    </row>
    <row r="8" spans="1:11" ht="84.75" customHeight="1">
      <c r="A8" s="67">
        <v>10.7</v>
      </c>
      <c r="B8" s="67">
        <v>5.8</v>
      </c>
      <c r="C8" s="67"/>
      <c r="D8" s="67">
        <v>4.9</v>
      </c>
      <c r="E8" s="67">
        <v>0</v>
      </c>
      <c r="F8" s="62">
        <v>12.5</v>
      </c>
      <c r="G8" s="62">
        <v>5.5</v>
      </c>
      <c r="H8" s="62"/>
      <c r="I8" s="62">
        <v>7</v>
      </c>
      <c r="J8" s="72">
        <v>0</v>
      </c>
      <c r="K8" s="77" t="s">
        <v>191</v>
      </c>
    </row>
    <row r="9" spans="1:11" ht="84.75" customHeight="1">
      <c r="A9" s="67">
        <v>10.7</v>
      </c>
      <c r="B9" s="67">
        <v>5.8</v>
      </c>
      <c r="C9" s="67"/>
      <c r="D9" s="67">
        <v>4.9</v>
      </c>
      <c r="E9" s="67">
        <v>0</v>
      </c>
      <c r="F9" s="62">
        <v>12.5</v>
      </c>
      <c r="G9" s="62">
        <v>5.5</v>
      </c>
      <c r="H9" s="62"/>
      <c r="I9" s="62">
        <v>7</v>
      </c>
      <c r="J9" s="72">
        <v>0</v>
      </c>
      <c r="K9" s="73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ht="25.5" customHeight="1">
      <c r="Q2" s="42" t="s">
        <v>92</v>
      </c>
    </row>
    <row r="3" spans="1:17" ht="28.5" customHeight="1">
      <c r="A3" s="101" t="s">
        <v>134</v>
      </c>
      <c r="B3" s="101" t="s">
        <v>57</v>
      </c>
      <c r="C3" s="101" t="s">
        <v>186</v>
      </c>
      <c r="D3" s="101" t="s">
        <v>6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28.5" customHeight="1">
      <c r="A4" s="101"/>
      <c r="B4" s="101"/>
      <c r="C4" s="101"/>
      <c r="D4" s="101" t="s">
        <v>141</v>
      </c>
      <c r="E4" s="101" t="s">
        <v>111</v>
      </c>
      <c r="F4" s="101"/>
      <c r="G4" s="101"/>
      <c r="H4" s="101" t="s">
        <v>60</v>
      </c>
      <c r="I4" s="101" t="s">
        <v>153</v>
      </c>
      <c r="J4" s="101" t="s">
        <v>115</v>
      </c>
      <c r="K4" s="101"/>
      <c r="L4" s="101"/>
      <c r="M4" s="101"/>
      <c r="N4" s="101"/>
      <c r="O4" s="101"/>
      <c r="P4" s="101"/>
      <c r="Q4" s="101"/>
    </row>
    <row r="5" spans="1:17" ht="26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 t="s">
        <v>65</v>
      </c>
      <c r="K5" s="101" t="s">
        <v>16</v>
      </c>
      <c r="L5" s="101" t="s">
        <v>42</v>
      </c>
      <c r="M5" s="101" t="s">
        <v>63</v>
      </c>
      <c r="N5" s="101"/>
      <c r="O5" s="101"/>
      <c r="P5" s="101"/>
      <c r="Q5" s="101"/>
    </row>
    <row r="6" spans="1:17" ht="68.25" customHeight="1">
      <c r="A6" s="101"/>
      <c r="B6" s="101"/>
      <c r="C6" s="101"/>
      <c r="D6" s="101"/>
      <c r="E6" s="44" t="s">
        <v>98</v>
      </c>
      <c r="F6" s="44" t="s">
        <v>130</v>
      </c>
      <c r="G6" s="44" t="s">
        <v>184</v>
      </c>
      <c r="H6" s="101"/>
      <c r="I6" s="101"/>
      <c r="J6" s="101"/>
      <c r="K6" s="101"/>
      <c r="L6" s="101"/>
      <c r="M6" s="44" t="s">
        <v>98</v>
      </c>
      <c r="N6" s="44" t="s">
        <v>52</v>
      </c>
      <c r="O6" s="44" t="s">
        <v>122</v>
      </c>
      <c r="P6" s="44" t="s">
        <v>61</v>
      </c>
      <c r="Q6" s="44" t="s">
        <v>117</v>
      </c>
    </row>
    <row r="7" spans="1:17" ht="20.25" customHeight="1">
      <c r="A7" s="58" t="s">
        <v>118</v>
      </c>
      <c r="B7" s="59" t="s">
        <v>118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  <c r="Q7" s="45">
        <v>15</v>
      </c>
    </row>
    <row r="8" spans="1:17" ht="23.25" customHeight="1">
      <c r="A8" s="68"/>
      <c r="B8" s="68"/>
      <c r="C8" s="76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mergeCells count="14"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showGridLines="0" showZeros="0" tabSelected="1" zoomScale="75" zoomScaleNormal="75" workbookViewId="0" topLeftCell="B3">
      <selection activeCell="B5" sqref="B5:J5"/>
    </sheetView>
  </sheetViews>
  <sheetFormatPr defaultColWidth="9.16015625" defaultRowHeight="12.75" customHeight="1"/>
  <cols>
    <col min="1" max="1" width="9.16015625" style="0" hidden="1" customWidth="1"/>
    <col min="2" max="9" width="9.16015625" style="0" customWidth="1"/>
    <col min="10" max="10" width="84.33203125" style="0" customWidth="1"/>
    <col min="11" max="11" width="55.83203125" style="0" hidden="1" customWidth="1"/>
    <col min="12" max="255" width="9.16015625" style="0" customWidth="1"/>
  </cols>
  <sheetData>
    <row r="1" spans="1:11" ht="64.5" customHeight="1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19.25" customHeight="1">
      <c r="A2" s="83" t="s">
        <v>194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ht="123.75" customHeight="1">
      <c r="A3" s="86" t="s">
        <v>193</v>
      </c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1" ht="153" customHeight="1">
      <c r="A4" s="86" t="s">
        <v>192</v>
      </c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 ht="409.5" customHeight="1">
      <c r="A5" s="78"/>
      <c r="B5" s="81" t="s">
        <v>195</v>
      </c>
      <c r="C5" s="81"/>
      <c r="D5" s="81"/>
      <c r="E5" s="81"/>
      <c r="F5" s="81"/>
      <c r="G5" s="81"/>
      <c r="H5" s="81"/>
      <c r="I5" s="81"/>
      <c r="J5" s="81"/>
      <c r="K5" s="79"/>
    </row>
  </sheetData>
  <mergeCells count="5">
    <mergeCell ref="B5:J5"/>
    <mergeCell ref="A1:K1"/>
    <mergeCell ref="A2:K2"/>
    <mergeCell ref="A3:K3"/>
    <mergeCell ref="A4:K4"/>
  </mergeCells>
  <printOptions horizontalCentered="1"/>
  <pageMargins left="0.51" right="0.31" top="0.41" bottom="0.7874015748031495" header="0.4999999924907534" footer="0.499999992490753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92" t="s">
        <v>90</v>
      </c>
      <c r="B1" s="92"/>
      <c r="C1" s="92"/>
      <c r="D1" s="9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65" t="s">
        <v>72</v>
      </c>
      <c r="B3" s="1"/>
      <c r="C3" s="1"/>
      <c r="D3" s="2" t="s">
        <v>164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89" t="s">
        <v>151</v>
      </c>
      <c r="B4" s="90"/>
      <c r="C4" s="91" t="s">
        <v>58</v>
      </c>
      <c r="D4" s="9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33" t="s">
        <v>83</v>
      </c>
      <c r="C5" s="15" t="s">
        <v>2</v>
      </c>
      <c r="D5" s="23" t="s">
        <v>83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4" t="s">
        <v>28</v>
      </c>
      <c r="B6" s="62">
        <v>129.26</v>
      </c>
      <c r="C6" s="34" t="s">
        <v>23</v>
      </c>
      <c r="D6" s="62">
        <v>129.26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114</v>
      </c>
      <c r="B7" s="62">
        <v>129.26</v>
      </c>
      <c r="C7" s="21" t="s">
        <v>31</v>
      </c>
      <c r="D7" s="62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40" t="s">
        <v>95</v>
      </c>
      <c r="B8" s="62">
        <v>0</v>
      </c>
      <c r="C8" s="21" t="s">
        <v>152</v>
      </c>
      <c r="D8" s="62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126</v>
      </c>
      <c r="B9" s="62">
        <v>0</v>
      </c>
      <c r="C9" s="21" t="s">
        <v>87</v>
      </c>
      <c r="D9" s="62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80</v>
      </c>
      <c r="B10" s="62">
        <v>0</v>
      </c>
      <c r="C10" s="21" t="s">
        <v>131</v>
      </c>
      <c r="D10" s="62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159</v>
      </c>
      <c r="B11" s="62">
        <v>0</v>
      </c>
      <c r="C11" s="21" t="s">
        <v>30</v>
      </c>
      <c r="D11" s="62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21</v>
      </c>
      <c r="B12" s="62">
        <v>0</v>
      </c>
      <c r="C12" s="21" t="s">
        <v>168</v>
      </c>
      <c r="D12" s="62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41" t="s">
        <v>7</v>
      </c>
      <c r="B13" s="62">
        <v>0</v>
      </c>
      <c r="C13" s="21" t="s">
        <v>101</v>
      </c>
      <c r="D13" s="62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7"/>
      <c r="C14" s="21" t="s">
        <v>45</v>
      </c>
      <c r="D14" s="62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6"/>
      <c r="C15" s="21" t="s">
        <v>88</v>
      </c>
      <c r="D15" s="62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6"/>
      <c r="C16" s="21" t="s">
        <v>79</v>
      </c>
      <c r="D16" s="62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6"/>
      <c r="C17" s="21" t="s">
        <v>169</v>
      </c>
      <c r="D17" s="62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6"/>
      <c r="C18" s="21" t="s">
        <v>144</v>
      </c>
      <c r="D18" s="62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6"/>
      <c r="C19" s="21" t="s">
        <v>55</v>
      </c>
      <c r="D19" s="6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6"/>
      <c r="C20" s="21" t="s">
        <v>76</v>
      </c>
      <c r="D20" s="62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6"/>
      <c r="C21" s="18" t="s">
        <v>62</v>
      </c>
      <c r="D21" s="62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6"/>
      <c r="C22" s="18" t="s">
        <v>167</v>
      </c>
      <c r="D22" s="62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6"/>
      <c r="C23" s="18" t="s">
        <v>150</v>
      </c>
      <c r="D23" s="62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6"/>
      <c r="C24" s="18" t="s">
        <v>119</v>
      </c>
      <c r="D24" s="62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6"/>
      <c r="C25" s="18" t="s">
        <v>146</v>
      </c>
      <c r="D25" s="62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7"/>
      <c r="C26" s="18" t="s">
        <v>67</v>
      </c>
      <c r="D26" s="63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7"/>
      <c r="C27" s="22" t="s">
        <v>133</v>
      </c>
      <c r="D27" s="62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7"/>
      <c r="C28" s="18" t="s">
        <v>139</v>
      </c>
      <c r="D28" s="64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7"/>
      <c r="C29" s="22" t="s">
        <v>156</v>
      </c>
      <c r="D29" s="63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6"/>
      <c r="C30" s="22" t="s">
        <v>49</v>
      </c>
      <c r="D30" s="63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6"/>
      <c r="C31" s="22" t="s">
        <v>166</v>
      </c>
      <c r="D31" s="63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6"/>
      <c r="C32" s="22" t="s">
        <v>137</v>
      </c>
      <c r="D32" s="63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6"/>
      <c r="C33" s="22" t="s">
        <v>102</v>
      </c>
      <c r="D33" s="62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5" t="s">
        <v>39</v>
      </c>
      <c r="B34" s="39">
        <f>SUM(B6+B9+B10+B11+B12+B13)</f>
        <v>129.26</v>
      </c>
      <c r="C34" s="25" t="s">
        <v>32</v>
      </c>
      <c r="D34" s="38">
        <f>SUM(D6+D7+D8+D9+D10+D11+D12+D13+D14+D15+D16+D17+D18+D19+D20+D21+D22+D23+D24+D25+D26+D27+D28+D29+D30+D31+D32+D33)</f>
        <v>129.26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2" t="s">
        <v>147</v>
      </c>
      <c r="B35" s="62">
        <v>0</v>
      </c>
      <c r="C35" s="21" t="s">
        <v>182</v>
      </c>
      <c r="D35" s="37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190</v>
      </c>
      <c r="B36" s="35">
        <f>SUM(B34+B35)</f>
        <v>129.26</v>
      </c>
      <c r="C36" s="15" t="s">
        <v>36</v>
      </c>
      <c r="D36" s="38">
        <f>SUM(D34+D35)</f>
        <v>129.26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2" t="s">
        <v>161</v>
      </c>
      <c r="B1" s="92"/>
      <c r="C1" s="92"/>
      <c r="D1" s="92"/>
      <c r="E1" s="92"/>
      <c r="F1" s="9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65" t="s">
        <v>72</v>
      </c>
      <c r="B3" s="1"/>
      <c r="C3" s="1"/>
      <c r="E3" s="1"/>
      <c r="F3" s="2" t="s">
        <v>164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89" t="s">
        <v>151</v>
      </c>
      <c r="B4" s="89"/>
      <c r="C4" s="91" t="s">
        <v>58</v>
      </c>
      <c r="D4" s="91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83</v>
      </c>
      <c r="C5" s="15" t="s">
        <v>2</v>
      </c>
      <c r="D5" s="49" t="s">
        <v>97</v>
      </c>
      <c r="E5" s="19" t="s">
        <v>20</v>
      </c>
      <c r="F5" s="19" t="s">
        <v>54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50" t="s">
        <v>171</v>
      </c>
      <c r="B6" s="62">
        <v>129.26</v>
      </c>
      <c r="C6" s="19" t="s">
        <v>23</v>
      </c>
      <c r="D6" s="62">
        <v>129.26</v>
      </c>
      <c r="E6" s="62">
        <v>129.26</v>
      </c>
      <c r="F6" s="62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75</v>
      </c>
      <c r="B7" s="62">
        <v>129.26</v>
      </c>
      <c r="C7" s="18" t="s">
        <v>31</v>
      </c>
      <c r="D7" s="62">
        <v>0</v>
      </c>
      <c r="E7" s="62">
        <v>0</v>
      </c>
      <c r="F7" s="62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40" t="s">
        <v>185</v>
      </c>
      <c r="B8" s="62">
        <v>0</v>
      </c>
      <c r="C8" s="18" t="s">
        <v>152</v>
      </c>
      <c r="D8" s="62">
        <v>0</v>
      </c>
      <c r="E8" s="62">
        <v>0</v>
      </c>
      <c r="F8" s="62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6"/>
      <c r="C9" s="18" t="s">
        <v>87</v>
      </c>
      <c r="D9" s="62">
        <v>0</v>
      </c>
      <c r="E9" s="62">
        <v>0</v>
      </c>
      <c r="F9" s="62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78</v>
      </c>
      <c r="B10" s="62">
        <v>0</v>
      </c>
      <c r="C10" s="18" t="s">
        <v>131</v>
      </c>
      <c r="D10" s="62">
        <v>0</v>
      </c>
      <c r="E10" s="62">
        <v>0</v>
      </c>
      <c r="F10" s="62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75</v>
      </c>
      <c r="B11" s="62">
        <v>0</v>
      </c>
      <c r="C11" s="18" t="s">
        <v>30</v>
      </c>
      <c r="D11" s="62">
        <v>0</v>
      </c>
      <c r="E11" s="62">
        <v>0</v>
      </c>
      <c r="F11" s="62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185</v>
      </c>
      <c r="B12" s="62">
        <v>0</v>
      </c>
      <c r="C12" s="18" t="s">
        <v>168</v>
      </c>
      <c r="D12" s="62">
        <v>0</v>
      </c>
      <c r="E12" s="62">
        <v>0</v>
      </c>
      <c r="F12" s="62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41"/>
      <c r="B13" s="36"/>
      <c r="C13" s="18" t="s">
        <v>101</v>
      </c>
      <c r="D13" s="62">
        <v>0</v>
      </c>
      <c r="E13" s="62">
        <v>0</v>
      </c>
      <c r="F13" s="62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7"/>
      <c r="C14" s="18" t="s">
        <v>45</v>
      </c>
      <c r="D14" s="62">
        <v>0</v>
      </c>
      <c r="E14" s="62">
        <v>0</v>
      </c>
      <c r="F14" s="62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6"/>
      <c r="C15" s="18" t="s">
        <v>88</v>
      </c>
      <c r="D15" s="62">
        <v>0</v>
      </c>
      <c r="E15" s="62">
        <v>0</v>
      </c>
      <c r="F15" s="62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6"/>
      <c r="C16" s="18" t="s">
        <v>79</v>
      </c>
      <c r="D16" s="62">
        <v>0</v>
      </c>
      <c r="E16" s="62">
        <v>0</v>
      </c>
      <c r="F16" s="62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6"/>
      <c r="C17" s="18" t="s">
        <v>169</v>
      </c>
      <c r="D17" s="62">
        <v>0</v>
      </c>
      <c r="E17" s="62">
        <v>0</v>
      </c>
      <c r="F17" s="62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6"/>
      <c r="C18" s="18" t="s">
        <v>144</v>
      </c>
      <c r="D18" s="62">
        <v>0</v>
      </c>
      <c r="E18" s="62">
        <v>0</v>
      </c>
      <c r="F18" s="62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6"/>
      <c r="C19" s="18" t="s">
        <v>55</v>
      </c>
      <c r="D19" s="62">
        <v>0</v>
      </c>
      <c r="E19" s="62">
        <v>0</v>
      </c>
      <c r="F19" s="62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6"/>
      <c r="C20" s="18" t="s">
        <v>76</v>
      </c>
      <c r="D20" s="62">
        <v>0</v>
      </c>
      <c r="E20" s="62">
        <v>0</v>
      </c>
      <c r="F20" s="62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6"/>
      <c r="C21" s="18" t="s">
        <v>62</v>
      </c>
      <c r="D21" s="62">
        <v>0</v>
      </c>
      <c r="E21" s="62">
        <v>0</v>
      </c>
      <c r="F21" s="62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6"/>
      <c r="C22" s="18" t="s">
        <v>167</v>
      </c>
      <c r="D22" s="62">
        <v>0</v>
      </c>
      <c r="E22" s="62">
        <v>0</v>
      </c>
      <c r="F22" s="62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6"/>
      <c r="C23" s="18" t="s">
        <v>150</v>
      </c>
      <c r="D23" s="62">
        <v>0</v>
      </c>
      <c r="E23" s="62">
        <v>0</v>
      </c>
      <c r="F23" s="62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6"/>
      <c r="C24" s="18" t="s">
        <v>119</v>
      </c>
      <c r="D24" s="62">
        <v>0</v>
      </c>
      <c r="E24" s="62">
        <v>0</v>
      </c>
      <c r="F24" s="62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6"/>
      <c r="C25" s="18" t="s">
        <v>146</v>
      </c>
      <c r="D25" s="62">
        <v>0</v>
      </c>
      <c r="E25" s="62">
        <v>0</v>
      </c>
      <c r="F25" s="62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9"/>
      <c r="B26" s="37"/>
      <c r="C26" s="18" t="s">
        <v>67</v>
      </c>
      <c r="D26" s="62">
        <v>0</v>
      </c>
      <c r="E26" s="62">
        <v>0</v>
      </c>
      <c r="F26" s="62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9"/>
      <c r="B27" s="37"/>
      <c r="C27" s="18" t="s">
        <v>133</v>
      </c>
      <c r="D27" s="62">
        <v>0</v>
      </c>
      <c r="E27" s="62">
        <v>0</v>
      </c>
      <c r="F27" s="62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9"/>
      <c r="B28" s="37"/>
      <c r="C28" s="18" t="s">
        <v>139</v>
      </c>
      <c r="D28" s="62">
        <v>0</v>
      </c>
      <c r="E28" s="62">
        <v>0</v>
      </c>
      <c r="F28" s="62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0"/>
      <c r="B29" s="37"/>
      <c r="C29" s="18" t="s">
        <v>156</v>
      </c>
      <c r="D29" s="62">
        <v>0</v>
      </c>
      <c r="E29" s="62">
        <v>0</v>
      </c>
      <c r="F29" s="62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6"/>
      <c r="C30" s="18" t="s">
        <v>49</v>
      </c>
      <c r="D30" s="62">
        <v>0</v>
      </c>
      <c r="E30" s="62">
        <v>0</v>
      </c>
      <c r="F30" s="62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6"/>
      <c r="C31" s="18" t="s">
        <v>166</v>
      </c>
      <c r="D31" s="62">
        <v>0</v>
      </c>
      <c r="E31" s="62">
        <v>0</v>
      </c>
      <c r="F31" s="62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6"/>
      <c r="C32" s="18" t="s">
        <v>137</v>
      </c>
      <c r="D32" s="62">
        <v>0</v>
      </c>
      <c r="E32" s="62">
        <v>0</v>
      </c>
      <c r="F32" s="62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6"/>
      <c r="C33" s="18" t="s">
        <v>102</v>
      </c>
      <c r="D33" s="62">
        <v>0</v>
      </c>
      <c r="E33" s="62">
        <v>0</v>
      </c>
      <c r="F33" s="62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5"/>
      <c r="B34" s="37"/>
      <c r="C34" s="25" t="s">
        <v>32</v>
      </c>
      <c r="D34" s="38">
        <f>SUM(D6+D7+D8+D9+D10+D11+D12+D13+D14+D15+D16+D17+D18+D19+D20+D21+D22+D23+D24+D25+D26+D27+D28+D29+D30+D31+D32+D33)</f>
        <v>129.26</v>
      </c>
      <c r="E34" s="38">
        <f>SUM(E6+E7+E8+E9+E10+E11+E12+E13+E14+E15+E16+E17+E18+E19+E20+E21+E22+E23+E24+E25+E26+E27+E28+E29+E30+E31+E32+E33)</f>
        <v>129.26</v>
      </c>
      <c r="F34" s="38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51"/>
      <c r="C35" s="18" t="s">
        <v>182</v>
      </c>
      <c r="D35" s="37">
        <f>B36-D34</f>
        <v>0</v>
      </c>
      <c r="E35" s="38">
        <f>B7+B11-E34</f>
        <v>0</v>
      </c>
      <c r="F35" s="38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0" t="s">
        <v>190</v>
      </c>
      <c r="B36" s="62">
        <v>129.26</v>
      </c>
      <c r="C36" s="15" t="s">
        <v>36</v>
      </c>
      <c r="D36" s="38">
        <f>SUM(D34+D35)</f>
        <v>129.26</v>
      </c>
      <c r="E36" s="38">
        <f>SUM(E34+E35)</f>
        <v>129.26</v>
      </c>
      <c r="F36" s="38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2" t="s">
        <v>81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9.5" customHeight="1">
      <c r="A2" s="65" t="s">
        <v>72</v>
      </c>
      <c r="B2" s="11"/>
      <c r="C2" s="10"/>
      <c r="D2" s="8"/>
      <c r="E2" s="8"/>
      <c r="F2" s="8"/>
      <c r="G2" s="9"/>
      <c r="I2" s="9"/>
      <c r="K2" s="9" t="s">
        <v>92</v>
      </c>
    </row>
    <row r="3" spans="1:11" ht="19.5" customHeight="1">
      <c r="A3" s="93" t="s">
        <v>188</v>
      </c>
      <c r="B3" s="93" t="s">
        <v>50</v>
      </c>
      <c r="C3" s="93" t="s">
        <v>41</v>
      </c>
      <c r="D3" s="93" t="s">
        <v>130</v>
      </c>
      <c r="E3" s="93" t="s">
        <v>184</v>
      </c>
      <c r="F3" s="93" t="s">
        <v>54</v>
      </c>
      <c r="G3" s="93" t="s">
        <v>27</v>
      </c>
      <c r="H3" s="93" t="s">
        <v>16</v>
      </c>
      <c r="I3" s="93" t="s">
        <v>42</v>
      </c>
      <c r="J3" s="93" t="s">
        <v>112</v>
      </c>
      <c r="K3" s="94" t="s">
        <v>22</v>
      </c>
    </row>
    <row r="4" spans="1:11" ht="26.25" customHeight="1">
      <c r="A4" s="93"/>
      <c r="B4" s="89"/>
      <c r="C4" s="89"/>
      <c r="D4" s="93"/>
      <c r="E4" s="93"/>
      <c r="F4" s="93"/>
      <c r="G4" s="93"/>
      <c r="H4" s="93"/>
      <c r="I4" s="93"/>
      <c r="J4" s="93"/>
      <c r="K4" s="94"/>
    </row>
    <row r="5" spans="1:11" ht="19.5" customHeight="1">
      <c r="A5" s="15" t="s">
        <v>118</v>
      </c>
      <c r="B5" s="53" t="s">
        <v>118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15">
        <v>6</v>
      </c>
      <c r="I5" s="15">
        <v>7</v>
      </c>
      <c r="J5" s="49">
        <v>8</v>
      </c>
      <c r="K5" s="54">
        <v>9</v>
      </c>
    </row>
    <row r="6" spans="1:11" ht="23.25" customHeight="1">
      <c r="A6" s="68"/>
      <c r="B6" s="66" t="s">
        <v>41</v>
      </c>
      <c r="C6" s="62">
        <v>129.26</v>
      </c>
      <c r="D6" s="62">
        <v>129.26</v>
      </c>
      <c r="E6" s="62">
        <v>0</v>
      </c>
      <c r="F6" s="62">
        <v>0</v>
      </c>
      <c r="G6" s="62">
        <v>0</v>
      </c>
      <c r="H6" s="67">
        <v>0</v>
      </c>
      <c r="I6" s="67">
        <v>0</v>
      </c>
      <c r="J6" s="67">
        <v>0</v>
      </c>
      <c r="K6" s="67">
        <v>0</v>
      </c>
    </row>
    <row r="7" spans="1:11" ht="23.25" customHeight="1">
      <c r="A7" s="68" t="s">
        <v>178</v>
      </c>
      <c r="B7" s="66" t="s">
        <v>29</v>
      </c>
      <c r="C7" s="62">
        <v>129.26</v>
      </c>
      <c r="D7" s="62">
        <v>129.26</v>
      </c>
      <c r="E7" s="62">
        <v>0</v>
      </c>
      <c r="F7" s="62">
        <v>0</v>
      </c>
      <c r="G7" s="62">
        <v>0</v>
      </c>
      <c r="H7" s="67">
        <v>0</v>
      </c>
      <c r="I7" s="67">
        <v>0</v>
      </c>
      <c r="J7" s="67">
        <v>0</v>
      </c>
      <c r="K7" s="67">
        <v>0</v>
      </c>
    </row>
    <row r="8" spans="1:11" ht="23.25" customHeight="1">
      <c r="A8" s="68" t="s">
        <v>110</v>
      </c>
      <c r="B8" s="66" t="s">
        <v>163</v>
      </c>
      <c r="C8" s="62">
        <v>129.26</v>
      </c>
      <c r="D8" s="62">
        <v>129.26</v>
      </c>
      <c r="E8" s="62">
        <v>0</v>
      </c>
      <c r="F8" s="62">
        <v>0</v>
      </c>
      <c r="G8" s="62">
        <v>0</v>
      </c>
      <c r="H8" s="67">
        <v>0</v>
      </c>
      <c r="I8" s="67">
        <v>0</v>
      </c>
      <c r="J8" s="67">
        <v>0</v>
      </c>
      <c r="K8" s="67">
        <v>0</v>
      </c>
    </row>
    <row r="9" spans="1:11" ht="23.25" customHeight="1">
      <c r="A9" s="68" t="s">
        <v>93</v>
      </c>
      <c r="B9" s="66" t="s">
        <v>26</v>
      </c>
      <c r="C9" s="62">
        <v>129.26</v>
      </c>
      <c r="D9" s="62">
        <v>129.26</v>
      </c>
      <c r="E9" s="62">
        <v>0</v>
      </c>
      <c r="F9" s="62">
        <v>0</v>
      </c>
      <c r="G9" s="62">
        <v>0</v>
      </c>
      <c r="H9" s="67">
        <v>0</v>
      </c>
      <c r="I9" s="67">
        <v>0</v>
      </c>
      <c r="J9" s="67">
        <v>0</v>
      </c>
      <c r="K9" s="67">
        <v>0</v>
      </c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9" ht="19.5" customHeight="1">
      <c r="A13" s="12"/>
      <c r="B13" s="12"/>
      <c r="C13" s="12"/>
      <c r="D13" s="12"/>
      <c r="H13" s="12"/>
      <c r="I13" s="12"/>
    </row>
    <row r="14" spans="1:9" ht="19.5" customHeight="1">
      <c r="A14" s="12"/>
      <c r="B14" s="12"/>
      <c r="D14" s="12"/>
      <c r="H14" s="12"/>
      <c r="I14" s="12"/>
    </row>
    <row r="15" spans="1:8" ht="19.5" customHeight="1">
      <c r="A15" s="12"/>
      <c r="B15" s="12"/>
      <c r="C15" s="12"/>
      <c r="D15" s="12"/>
      <c r="E15" s="12"/>
      <c r="G15" s="12"/>
      <c r="H15" s="12"/>
    </row>
    <row r="16" spans="1:7" ht="19.5" customHeight="1">
      <c r="A16" s="7"/>
      <c r="B16" s="11"/>
      <c r="C16" s="11"/>
      <c r="D16" s="11"/>
      <c r="E16" s="11"/>
      <c r="F16" s="7"/>
      <c r="G16" s="7"/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mergeCells count="12"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  <mergeCell ref="J3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2" t="s">
        <v>86</v>
      </c>
      <c r="B1" s="92"/>
      <c r="C1" s="92"/>
      <c r="D1" s="92"/>
      <c r="E1" s="92"/>
    </row>
    <row r="2" spans="1:5" ht="19.5" customHeight="1">
      <c r="A2" s="65" t="s">
        <v>72</v>
      </c>
      <c r="B2" s="7"/>
      <c r="C2" s="10"/>
      <c r="D2" s="8"/>
      <c r="E2" s="9" t="s">
        <v>92</v>
      </c>
    </row>
    <row r="3" spans="1:5" ht="15.75" customHeight="1">
      <c r="A3" s="94" t="s">
        <v>188</v>
      </c>
      <c r="B3" s="93" t="s">
        <v>50</v>
      </c>
      <c r="C3" s="93" t="s">
        <v>41</v>
      </c>
      <c r="D3" s="94" t="s">
        <v>13</v>
      </c>
      <c r="E3" s="94" t="s">
        <v>109</v>
      </c>
    </row>
    <row r="4" spans="1:5" ht="13.5" customHeight="1">
      <c r="A4" s="94"/>
      <c r="B4" s="95"/>
      <c r="C4" s="95"/>
      <c r="D4" s="94"/>
      <c r="E4" s="94"/>
    </row>
    <row r="5" spans="1:5" ht="19.5" customHeight="1">
      <c r="A5" s="55" t="s">
        <v>118</v>
      </c>
      <c r="B5" s="56" t="s">
        <v>118</v>
      </c>
      <c r="C5" s="56">
        <v>1</v>
      </c>
      <c r="D5" s="53">
        <v>2</v>
      </c>
      <c r="E5" s="57">
        <v>3</v>
      </c>
    </row>
    <row r="6" spans="1:5" ht="23.25" customHeight="1">
      <c r="A6" s="68"/>
      <c r="B6" s="66" t="s">
        <v>41</v>
      </c>
      <c r="C6" s="62">
        <v>129.26</v>
      </c>
      <c r="D6" s="62">
        <v>82.96</v>
      </c>
      <c r="E6" s="67">
        <v>46.3</v>
      </c>
    </row>
    <row r="7" spans="1:6" ht="23.25" customHeight="1">
      <c r="A7" s="68" t="s">
        <v>178</v>
      </c>
      <c r="B7" s="66" t="s">
        <v>29</v>
      </c>
      <c r="C7" s="62">
        <v>129.26</v>
      </c>
      <c r="D7" s="62">
        <v>82.96</v>
      </c>
      <c r="E7" s="67">
        <v>46.3</v>
      </c>
      <c r="F7" s="12"/>
    </row>
    <row r="8" spans="1:7" ht="23.25" customHeight="1">
      <c r="A8" s="68" t="s">
        <v>110</v>
      </c>
      <c r="B8" s="66" t="s">
        <v>163</v>
      </c>
      <c r="C8" s="62">
        <v>129.26</v>
      </c>
      <c r="D8" s="62">
        <v>82.96</v>
      </c>
      <c r="E8" s="67">
        <v>46.3</v>
      </c>
      <c r="G8" s="12"/>
    </row>
    <row r="9" spans="1:7" ht="23.25" customHeight="1">
      <c r="A9" s="68" t="s">
        <v>93</v>
      </c>
      <c r="B9" s="66" t="s">
        <v>26</v>
      </c>
      <c r="C9" s="62">
        <v>129.26</v>
      </c>
      <c r="D9" s="62">
        <v>82.96</v>
      </c>
      <c r="E9" s="67">
        <v>46.3</v>
      </c>
      <c r="G9" s="12"/>
    </row>
    <row r="10" spans="1:5" ht="19.5" customHeight="1">
      <c r="A10" s="12"/>
      <c r="B10" s="12"/>
      <c r="C10" s="12"/>
      <c r="D10" s="12"/>
      <c r="E10" s="12"/>
    </row>
    <row r="11" spans="2:4" ht="19.5" customHeight="1">
      <c r="B11" s="12"/>
      <c r="C11" s="12"/>
      <c r="D11" s="12"/>
    </row>
    <row r="12" spans="2:4" ht="19.5" customHeight="1">
      <c r="B12" s="12"/>
      <c r="C12" s="12"/>
      <c r="D12" s="12"/>
    </row>
    <row r="13" spans="2:4" ht="19.5" customHeight="1">
      <c r="B13" s="12"/>
      <c r="C13" s="12"/>
      <c r="D13" s="12"/>
    </row>
    <row r="14" spans="2:4" ht="19.5" customHeight="1">
      <c r="B14" s="12"/>
      <c r="D14" s="12"/>
    </row>
    <row r="15" spans="2:3" ht="19.5" customHeight="1">
      <c r="B15" s="12"/>
      <c r="C15" s="12"/>
    </row>
    <row r="16" spans="1:4" ht="19.5" customHeight="1">
      <c r="A16" s="7"/>
      <c r="B16" s="11"/>
      <c r="C16" s="7"/>
      <c r="D16" s="7"/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2" t="s">
        <v>180</v>
      </c>
      <c r="B1" s="92"/>
      <c r="C1" s="92"/>
      <c r="D1" s="92"/>
      <c r="E1" s="92"/>
    </row>
    <row r="2" spans="1:5" ht="19.5" customHeight="1">
      <c r="A2" s="65" t="s">
        <v>72</v>
      </c>
      <c r="B2" s="7"/>
      <c r="C2" s="10"/>
      <c r="D2" s="8"/>
      <c r="E2" s="9" t="s">
        <v>92</v>
      </c>
    </row>
    <row r="3" spans="1:5" ht="15.75" customHeight="1">
      <c r="A3" s="94" t="s">
        <v>188</v>
      </c>
      <c r="B3" s="96" t="s">
        <v>50</v>
      </c>
      <c r="C3" s="98" t="s">
        <v>41</v>
      </c>
      <c r="D3" s="100" t="s">
        <v>13</v>
      </c>
      <c r="E3" s="94" t="s">
        <v>109</v>
      </c>
    </row>
    <row r="4" spans="1:5" ht="13.5" customHeight="1">
      <c r="A4" s="94"/>
      <c r="B4" s="97"/>
      <c r="C4" s="99"/>
      <c r="D4" s="100"/>
      <c r="E4" s="94"/>
    </row>
    <row r="5" spans="1:5" ht="19.5" customHeight="1">
      <c r="A5" s="28" t="s">
        <v>118</v>
      </c>
      <c r="B5" s="29" t="s">
        <v>118</v>
      </c>
      <c r="C5" s="29">
        <v>1</v>
      </c>
      <c r="D5" s="30">
        <v>2</v>
      </c>
      <c r="E5" s="31">
        <v>3</v>
      </c>
    </row>
    <row r="6" spans="1:5" ht="23.25" customHeight="1">
      <c r="A6" s="71"/>
      <c r="B6" s="70" t="s">
        <v>41</v>
      </c>
      <c r="C6" s="69">
        <v>129.26</v>
      </c>
      <c r="D6" s="69">
        <v>82.96</v>
      </c>
      <c r="E6" s="67">
        <v>46.3</v>
      </c>
    </row>
    <row r="7" spans="1:5" ht="23.25" customHeight="1">
      <c r="A7" s="71" t="s">
        <v>178</v>
      </c>
      <c r="B7" s="70" t="s">
        <v>29</v>
      </c>
      <c r="C7" s="69">
        <v>129.26</v>
      </c>
      <c r="D7" s="69">
        <v>82.96</v>
      </c>
      <c r="E7" s="67">
        <v>46.3</v>
      </c>
    </row>
    <row r="8" spans="1:5" ht="23.25" customHeight="1">
      <c r="A8" s="71" t="s">
        <v>110</v>
      </c>
      <c r="B8" s="70" t="s">
        <v>163</v>
      </c>
      <c r="C8" s="69">
        <v>129.26</v>
      </c>
      <c r="D8" s="69">
        <v>82.96</v>
      </c>
      <c r="E8" s="67">
        <v>46.3</v>
      </c>
    </row>
    <row r="9" spans="1:5" ht="23.25" customHeight="1">
      <c r="A9" s="71" t="s">
        <v>93</v>
      </c>
      <c r="B9" s="70" t="s">
        <v>26</v>
      </c>
      <c r="C9" s="69">
        <v>129.26</v>
      </c>
      <c r="D9" s="69">
        <v>82.96</v>
      </c>
      <c r="E9" s="67">
        <v>46.3</v>
      </c>
    </row>
    <row r="10" spans="1:5" ht="19.5" customHeight="1">
      <c r="A10" s="12"/>
      <c r="B10" s="12"/>
      <c r="C10" s="12"/>
      <c r="D10" s="12"/>
      <c r="E10" s="12"/>
    </row>
    <row r="11" spans="2:5" ht="19.5" customHeight="1">
      <c r="B11" s="12"/>
      <c r="C11" s="12"/>
      <c r="D11" s="12"/>
      <c r="E11" s="12"/>
    </row>
    <row r="12" spans="2:5" ht="19.5" customHeight="1">
      <c r="B12" s="12"/>
      <c r="C12" s="12"/>
      <c r="E12" s="12"/>
    </row>
    <row r="13" spans="2:4" ht="19.5" customHeight="1">
      <c r="B13" s="12"/>
      <c r="C13" s="12"/>
      <c r="D13" s="12"/>
    </row>
    <row r="14" spans="2:4" ht="19.5" customHeight="1">
      <c r="B14" s="12"/>
      <c r="C14" s="12"/>
      <c r="D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28">
      <selection activeCell="E7" sqref="E7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2" t="s">
        <v>38</v>
      </c>
      <c r="B1" s="92"/>
      <c r="C1" s="92"/>
      <c r="D1" s="92"/>
      <c r="E1" s="92"/>
    </row>
    <row r="2" spans="1:5" ht="19.5" customHeight="1">
      <c r="A2" s="65" t="s">
        <v>72</v>
      </c>
      <c r="B2" s="7"/>
      <c r="C2" s="10"/>
      <c r="D2" s="8"/>
      <c r="E2" s="9" t="s">
        <v>92</v>
      </c>
    </row>
    <row r="3" spans="1:5" ht="20.25" customHeight="1">
      <c r="A3" s="94" t="s">
        <v>188</v>
      </c>
      <c r="B3" s="93" t="s">
        <v>50</v>
      </c>
      <c r="C3" s="94" t="s">
        <v>13</v>
      </c>
      <c r="D3" s="94"/>
      <c r="E3" s="94"/>
    </row>
    <row r="4" spans="1:5" ht="20.25" customHeight="1">
      <c r="A4" s="94"/>
      <c r="B4" s="93"/>
      <c r="C4" s="52" t="s">
        <v>41</v>
      </c>
      <c r="D4" s="26" t="s">
        <v>46</v>
      </c>
      <c r="E4" s="26" t="s">
        <v>107</v>
      </c>
    </row>
    <row r="5" spans="1:5" ht="20.25" customHeight="1">
      <c r="A5" s="55" t="s">
        <v>118</v>
      </c>
      <c r="B5" s="56" t="s">
        <v>118</v>
      </c>
      <c r="C5" s="56">
        <v>1</v>
      </c>
      <c r="D5" s="53">
        <v>2</v>
      </c>
      <c r="E5" s="57">
        <v>3</v>
      </c>
    </row>
    <row r="6" spans="1:5" ht="23.25" customHeight="1">
      <c r="A6" s="68"/>
      <c r="B6" s="66" t="s">
        <v>41</v>
      </c>
      <c r="C6" s="62">
        <v>82.96</v>
      </c>
      <c r="D6" s="62">
        <v>67.53</v>
      </c>
      <c r="E6" s="67">
        <v>15.43</v>
      </c>
    </row>
    <row r="7" spans="1:5" ht="23.25" customHeight="1">
      <c r="A7" s="68" t="s">
        <v>138</v>
      </c>
      <c r="B7" s="66" t="s">
        <v>100</v>
      </c>
      <c r="C7" s="62">
        <v>57.23</v>
      </c>
      <c r="D7" s="62">
        <v>57.23</v>
      </c>
      <c r="E7" s="67">
        <v>0</v>
      </c>
    </row>
    <row r="8" spans="1:5" ht="23.25" customHeight="1">
      <c r="A8" s="68" t="s">
        <v>14</v>
      </c>
      <c r="B8" s="66" t="s">
        <v>149</v>
      </c>
      <c r="C8" s="62">
        <v>21.58</v>
      </c>
      <c r="D8" s="62">
        <v>21.58</v>
      </c>
      <c r="E8" s="67">
        <v>0</v>
      </c>
    </row>
    <row r="9" spans="1:5" ht="23.25" customHeight="1">
      <c r="A9" s="68" t="s">
        <v>64</v>
      </c>
      <c r="B9" s="66" t="s">
        <v>85</v>
      </c>
      <c r="C9" s="62">
        <v>15.04</v>
      </c>
      <c r="D9" s="62">
        <v>15.04</v>
      </c>
      <c r="E9" s="67">
        <v>0</v>
      </c>
    </row>
    <row r="10" spans="1:5" ht="23.25" customHeight="1">
      <c r="A10" s="68" t="s">
        <v>116</v>
      </c>
      <c r="B10" s="66" t="s">
        <v>189</v>
      </c>
      <c r="C10" s="62">
        <v>5.04</v>
      </c>
      <c r="D10" s="62">
        <v>5.04</v>
      </c>
      <c r="E10" s="67">
        <v>0</v>
      </c>
    </row>
    <row r="11" spans="1:5" ht="23.25" customHeight="1">
      <c r="A11" s="68" t="s">
        <v>155</v>
      </c>
      <c r="B11" s="66" t="s">
        <v>35</v>
      </c>
      <c r="C11" s="62">
        <v>15.57</v>
      </c>
      <c r="D11" s="62">
        <v>15.57</v>
      </c>
      <c r="E11" s="67">
        <v>0</v>
      </c>
    </row>
    <row r="12" spans="1:5" ht="23.25" customHeight="1">
      <c r="A12" s="68" t="s">
        <v>99</v>
      </c>
      <c r="B12" s="66" t="s">
        <v>120</v>
      </c>
      <c r="C12" s="62">
        <v>15.43</v>
      </c>
      <c r="D12" s="62">
        <v>0</v>
      </c>
      <c r="E12" s="67">
        <v>15.43</v>
      </c>
    </row>
    <row r="13" spans="1:5" ht="23.25" customHeight="1">
      <c r="A13" s="68" t="s">
        <v>68</v>
      </c>
      <c r="B13" s="66" t="s">
        <v>77</v>
      </c>
      <c r="C13" s="62">
        <v>0.6</v>
      </c>
      <c r="D13" s="62">
        <v>0</v>
      </c>
      <c r="E13" s="67">
        <v>0.6</v>
      </c>
    </row>
    <row r="14" spans="1:5" ht="23.25" customHeight="1">
      <c r="A14" s="68" t="s">
        <v>17</v>
      </c>
      <c r="B14" s="66" t="s">
        <v>170</v>
      </c>
      <c r="C14" s="62">
        <v>0.5</v>
      </c>
      <c r="D14" s="62">
        <v>0</v>
      </c>
      <c r="E14" s="67">
        <v>0.5</v>
      </c>
    </row>
    <row r="15" spans="1:5" ht="23.25" customHeight="1">
      <c r="A15" s="68" t="s">
        <v>71</v>
      </c>
      <c r="B15" s="66" t="s">
        <v>66</v>
      </c>
      <c r="C15" s="62">
        <v>0.2</v>
      </c>
      <c r="D15" s="62">
        <v>0</v>
      </c>
      <c r="E15" s="67">
        <v>0.2</v>
      </c>
    </row>
    <row r="16" spans="1:5" ht="23.25" customHeight="1">
      <c r="A16" s="68" t="s">
        <v>19</v>
      </c>
      <c r="B16" s="66" t="s">
        <v>9</v>
      </c>
      <c r="C16" s="62">
        <v>0.5</v>
      </c>
      <c r="D16" s="62">
        <v>0</v>
      </c>
      <c r="E16" s="67">
        <v>0.5</v>
      </c>
    </row>
    <row r="17" spans="1:5" ht="23.25" customHeight="1">
      <c r="A17" s="68" t="s">
        <v>70</v>
      </c>
      <c r="B17" s="66" t="s">
        <v>74</v>
      </c>
      <c r="C17" s="62">
        <v>0.5</v>
      </c>
      <c r="D17" s="62">
        <v>0</v>
      </c>
      <c r="E17" s="67">
        <v>0.5</v>
      </c>
    </row>
    <row r="18" spans="1:5" ht="23.25" customHeight="1">
      <c r="A18" s="68" t="s">
        <v>5</v>
      </c>
      <c r="B18" s="66" t="s">
        <v>177</v>
      </c>
      <c r="C18" s="62">
        <v>0.6</v>
      </c>
      <c r="D18" s="62">
        <v>0</v>
      </c>
      <c r="E18" s="67">
        <v>0.6</v>
      </c>
    </row>
    <row r="19" spans="1:5" ht="23.25" customHeight="1">
      <c r="A19" s="68" t="s">
        <v>104</v>
      </c>
      <c r="B19" s="66" t="s">
        <v>173</v>
      </c>
      <c r="C19" s="62">
        <v>0.5</v>
      </c>
      <c r="D19" s="62">
        <v>0</v>
      </c>
      <c r="E19" s="67">
        <v>0.5</v>
      </c>
    </row>
    <row r="20" spans="1:5" ht="23.25" customHeight="1">
      <c r="A20" s="68" t="s">
        <v>4</v>
      </c>
      <c r="B20" s="66" t="s">
        <v>0</v>
      </c>
      <c r="C20" s="62">
        <v>0.6</v>
      </c>
      <c r="D20" s="62">
        <v>0</v>
      </c>
      <c r="E20" s="67">
        <v>0.6</v>
      </c>
    </row>
    <row r="21" spans="1:5" ht="23.25" customHeight="1">
      <c r="A21" s="68" t="s">
        <v>53</v>
      </c>
      <c r="B21" s="66" t="s">
        <v>40</v>
      </c>
      <c r="C21" s="62">
        <v>0.2</v>
      </c>
      <c r="D21" s="62">
        <v>0</v>
      </c>
      <c r="E21" s="67">
        <v>0.2</v>
      </c>
    </row>
    <row r="22" spans="1:5" ht="23.25" customHeight="1">
      <c r="A22" s="68" t="s">
        <v>105</v>
      </c>
      <c r="B22" s="66" t="s">
        <v>125</v>
      </c>
      <c r="C22" s="62">
        <v>0.6</v>
      </c>
      <c r="D22" s="62">
        <v>0</v>
      </c>
      <c r="E22" s="67">
        <v>0.6</v>
      </c>
    </row>
    <row r="23" spans="1:5" ht="23.25" customHeight="1">
      <c r="A23" s="68" t="s">
        <v>44</v>
      </c>
      <c r="B23" s="66" t="s">
        <v>113</v>
      </c>
      <c r="C23" s="62">
        <v>0.83</v>
      </c>
      <c r="D23" s="62">
        <v>0</v>
      </c>
      <c r="E23" s="67">
        <v>0.83</v>
      </c>
    </row>
    <row r="24" spans="1:5" ht="23.25" customHeight="1">
      <c r="A24" s="68" t="s">
        <v>181</v>
      </c>
      <c r="B24" s="66" t="s">
        <v>94</v>
      </c>
      <c r="C24" s="62">
        <v>1.92</v>
      </c>
      <c r="D24" s="62">
        <v>0</v>
      </c>
      <c r="E24" s="67">
        <v>1.92</v>
      </c>
    </row>
    <row r="25" spans="1:5" ht="23.25" customHeight="1">
      <c r="A25" s="68" t="s">
        <v>124</v>
      </c>
      <c r="B25" s="66" t="s">
        <v>59</v>
      </c>
      <c r="C25" s="62">
        <v>7</v>
      </c>
      <c r="D25" s="62">
        <v>0</v>
      </c>
      <c r="E25" s="67">
        <v>7</v>
      </c>
    </row>
    <row r="26" spans="1:5" ht="23.25" customHeight="1">
      <c r="A26" s="68" t="s">
        <v>18</v>
      </c>
      <c r="B26" s="66" t="s">
        <v>158</v>
      </c>
      <c r="C26" s="62">
        <v>0.83</v>
      </c>
      <c r="D26" s="62">
        <v>0</v>
      </c>
      <c r="E26" s="67">
        <v>0.83</v>
      </c>
    </row>
    <row r="27" spans="1:5" ht="23.25" customHeight="1">
      <c r="A27" s="68" t="s">
        <v>69</v>
      </c>
      <c r="B27" s="66" t="s">
        <v>142</v>
      </c>
      <c r="C27" s="62">
        <v>0.05</v>
      </c>
      <c r="D27" s="62">
        <v>0</v>
      </c>
      <c r="E27" s="67">
        <v>0.05</v>
      </c>
    </row>
    <row r="28" spans="1:5" ht="23.25" customHeight="1">
      <c r="A28" s="68" t="s">
        <v>48</v>
      </c>
      <c r="B28" s="66" t="s">
        <v>1</v>
      </c>
      <c r="C28" s="62">
        <v>10.3</v>
      </c>
      <c r="D28" s="62">
        <v>10.3</v>
      </c>
      <c r="E28" s="67">
        <v>0</v>
      </c>
    </row>
    <row r="29" spans="1:5" ht="23.25" customHeight="1">
      <c r="A29" s="68" t="s">
        <v>33</v>
      </c>
      <c r="B29" s="66" t="s">
        <v>140</v>
      </c>
      <c r="C29" s="62">
        <v>5</v>
      </c>
      <c r="D29" s="62">
        <v>5</v>
      </c>
      <c r="E29" s="67">
        <v>0</v>
      </c>
    </row>
    <row r="30" spans="1:5" ht="23.25" customHeight="1">
      <c r="A30" s="68" t="s">
        <v>34</v>
      </c>
      <c r="B30" s="66" t="s">
        <v>136</v>
      </c>
      <c r="C30" s="62">
        <v>5.3</v>
      </c>
      <c r="D30" s="62">
        <v>5.3</v>
      </c>
      <c r="E30" s="67">
        <v>0</v>
      </c>
    </row>
  </sheetData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</row>
    <row r="2" spans="1:35" ht="19.5" customHeight="1">
      <c r="A2" s="65" t="s">
        <v>72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3" t="s">
        <v>92</v>
      </c>
    </row>
    <row r="3" spans="1:35" ht="21.75" customHeight="1">
      <c r="A3" s="101" t="s">
        <v>188</v>
      </c>
      <c r="B3" s="101" t="s">
        <v>50</v>
      </c>
      <c r="C3" s="101" t="s">
        <v>41</v>
      </c>
      <c r="D3" s="101" t="s">
        <v>13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</row>
    <row r="4" spans="1:35" ht="21.75" customHeight="1">
      <c r="A4" s="101"/>
      <c r="B4" s="101"/>
      <c r="C4" s="101"/>
      <c r="D4" s="101" t="s">
        <v>100</v>
      </c>
      <c r="E4" s="101"/>
      <c r="F4" s="101"/>
      <c r="G4" s="101"/>
      <c r="H4" s="101"/>
      <c r="I4" s="101"/>
      <c r="J4" s="101"/>
      <c r="K4" s="101" t="s">
        <v>120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 t="s">
        <v>162</v>
      </c>
      <c r="AE4" s="101"/>
      <c r="AF4" s="101"/>
      <c r="AG4" s="101"/>
      <c r="AH4" s="101"/>
      <c r="AI4" s="101"/>
    </row>
    <row r="5" spans="1:35" ht="89.25" customHeight="1">
      <c r="A5" s="101"/>
      <c r="B5" s="101"/>
      <c r="C5" s="101"/>
      <c r="D5" s="44" t="s">
        <v>98</v>
      </c>
      <c r="E5" s="44" t="s">
        <v>157</v>
      </c>
      <c r="F5" s="44" t="s">
        <v>15</v>
      </c>
      <c r="G5" s="44" t="s">
        <v>73</v>
      </c>
      <c r="H5" s="44" t="s">
        <v>82</v>
      </c>
      <c r="I5" s="44" t="s">
        <v>84</v>
      </c>
      <c r="J5" s="44" t="s">
        <v>176</v>
      </c>
      <c r="K5" s="44" t="s">
        <v>98</v>
      </c>
      <c r="L5" s="44" t="s">
        <v>148</v>
      </c>
      <c r="M5" s="44" t="s">
        <v>51</v>
      </c>
      <c r="N5" s="44" t="s">
        <v>179</v>
      </c>
      <c r="O5" s="44" t="s">
        <v>127</v>
      </c>
      <c r="P5" s="44" t="s">
        <v>129</v>
      </c>
      <c r="Q5" s="44" t="s">
        <v>56</v>
      </c>
      <c r="R5" s="44" t="s">
        <v>25</v>
      </c>
      <c r="S5" s="44" t="s">
        <v>172</v>
      </c>
      <c r="T5" s="44" t="s">
        <v>47</v>
      </c>
      <c r="U5" s="44" t="s">
        <v>132</v>
      </c>
      <c r="V5" s="44" t="s">
        <v>106</v>
      </c>
      <c r="W5" s="44" t="s">
        <v>89</v>
      </c>
      <c r="X5" s="44" t="s">
        <v>165</v>
      </c>
      <c r="Y5" s="45" t="s">
        <v>108</v>
      </c>
      <c r="Z5" s="45" t="s">
        <v>123</v>
      </c>
      <c r="AA5" s="45" t="s">
        <v>43</v>
      </c>
      <c r="AB5" s="45" t="s">
        <v>183</v>
      </c>
      <c r="AC5" s="45" t="s">
        <v>135</v>
      </c>
      <c r="AD5" s="44" t="s">
        <v>98</v>
      </c>
      <c r="AE5" s="45" t="s">
        <v>3</v>
      </c>
      <c r="AF5" s="45" t="s">
        <v>187</v>
      </c>
      <c r="AG5" s="45" t="s">
        <v>96</v>
      </c>
      <c r="AH5" s="45" t="s">
        <v>11</v>
      </c>
      <c r="AI5" s="45" t="s">
        <v>143</v>
      </c>
    </row>
    <row r="6" spans="1:35" ht="19.5" customHeight="1">
      <c r="A6" s="46" t="s">
        <v>118</v>
      </c>
      <c r="B6" s="47" t="s">
        <v>118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  <c r="Z6" s="47">
        <v>24</v>
      </c>
      <c r="AA6" s="47">
        <v>25</v>
      </c>
      <c r="AB6" s="47">
        <v>26</v>
      </c>
      <c r="AC6" s="47">
        <v>27</v>
      </c>
      <c r="AD6" s="47">
        <v>28</v>
      </c>
      <c r="AE6" s="47">
        <v>29</v>
      </c>
      <c r="AF6" s="47">
        <v>30</v>
      </c>
      <c r="AG6" s="47">
        <v>31</v>
      </c>
      <c r="AH6" s="47">
        <v>32</v>
      </c>
      <c r="AI6" s="47">
        <v>33</v>
      </c>
    </row>
    <row r="7" spans="1:37" ht="23.25" customHeight="1">
      <c r="A7" s="68"/>
      <c r="B7" s="66" t="s">
        <v>41</v>
      </c>
      <c r="C7" s="62">
        <v>82.96</v>
      </c>
      <c r="D7" s="62">
        <v>57.23</v>
      </c>
      <c r="E7" s="62">
        <v>21.58</v>
      </c>
      <c r="F7" s="62">
        <v>15.04</v>
      </c>
      <c r="G7" s="62">
        <v>5.04</v>
      </c>
      <c r="H7" s="62">
        <v>15.57</v>
      </c>
      <c r="I7" s="62">
        <v>0</v>
      </c>
      <c r="J7" s="62">
        <v>0</v>
      </c>
      <c r="K7" s="62">
        <v>15.43</v>
      </c>
      <c r="L7" s="62">
        <v>0.6</v>
      </c>
      <c r="M7" s="62">
        <v>0.5</v>
      </c>
      <c r="N7" s="62">
        <v>0.2</v>
      </c>
      <c r="O7" s="62">
        <v>0.5</v>
      </c>
      <c r="P7" s="62">
        <v>0.5</v>
      </c>
      <c r="Q7" s="62">
        <v>0.6</v>
      </c>
      <c r="R7" s="62">
        <v>0</v>
      </c>
      <c r="S7" s="62">
        <v>0.5</v>
      </c>
      <c r="T7" s="62">
        <v>0</v>
      </c>
      <c r="U7" s="62">
        <v>0.6</v>
      </c>
      <c r="V7" s="62">
        <v>0.2</v>
      </c>
      <c r="W7" s="62">
        <v>0.6</v>
      </c>
      <c r="X7" s="62">
        <v>0</v>
      </c>
      <c r="Y7" s="62">
        <v>0</v>
      </c>
      <c r="Z7" s="62">
        <v>0.83</v>
      </c>
      <c r="AA7" s="62">
        <v>1.92</v>
      </c>
      <c r="AB7" s="62">
        <v>7</v>
      </c>
      <c r="AC7" s="62">
        <v>0.88</v>
      </c>
      <c r="AD7" s="62">
        <v>10.3</v>
      </c>
      <c r="AE7" s="62">
        <v>0</v>
      </c>
      <c r="AF7" s="62">
        <v>0</v>
      </c>
      <c r="AG7" s="62">
        <v>0</v>
      </c>
      <c r="AH7" s="62">
        <v>5</v>
      </c>
      <c r="AI7" s="62">
        <v>5.3</v>
      </c>
      <c r="AJ7" s="12"/>
      <c r="AK7" s="12"/>
    </row>
    <row r="8" spans="1:36" ht="23.25" customHeight="1">
      <c r="A8" s="68" t="s">
        <v>178</v>
      </c>
      <c r="B8" s="66" t="s">
        <v>29</v>
      </c>
      <c r="C8" s="62">
        <v>82.96</v>
      </c>
      <c r="D8" s="62">
        <v>57.23</v>
      </c>
      <c r="E8" s="62">
        <v>21.58</v>
      </c>
      <c r="F8" s="62">
        <v>15.04</v>
      </c>
      <c r="G8" s="62">
        <v>5.04</v>
      </c>
      <c r="H8" s="62">
        <v>15.57</v>
      </c>
      <c r="I8" s="62">
        <v>0</v>
      </c>
      <c r="J8" s="62">
        <v>0</v>
      </c>
      <c r="K8" s="62">
        <v>15.43</v>
      </c>
      <c r="L8" s="62">
        <v>0.6</v>
      </c>
      <c r="M8" s="62">
        <v>0.5</v>
      </c>
      <c r="N8" s="62">
        <v>0.2</v>
      </c>
      <c r="O8" s="62">
        <v>0.5</v>
      </c>
      <c r="P8" s="62">
        <v>0.5</v>
      </c>
      <c r="Q8" s="62">
        <v>0.6</v>
      </c>
      <c r="R8" s="62">
        <v>0</v>
      </c>
      <c r="S8" s="62">
        <v>0.5</v>
      </c>
      <c r="T8" s="62">
        <v>0</v>
      </c>
      <c r="U8" s="62">
        <v>0.6</v>
      </c>
      <c r="V8" s="62">
        <v>0.2</v>
      </c>
      <c r="W8" s="62">
        <v>0.6</v>
      </c>
      <c r="X8" s="62">
        <v>0</v>
      </c>
      <c r="Y8" s="62">
        <v>0</v>
      </c>
      <c r="Z8" s="62">
        <v>0.83</v>
      </c>
      <c r="AA8" s="62">
        <v>1.92</v>
      </c>
      <c r="AB8" s="62">
        <v>7</v>
      </c>
      <c r="AC8" s="62">
        <v>0.88</v>
      </c>
      <c r="AD8" s="62">
        <v>10.3</v>
      </c>
      <c r="AE8" s="62">
        <v>0</v>
      </c>
      <c r="AF8" s="62">
        <v>0</v>
      </c>
      <c r="AG8" s="62">
        <v>0</v>
      </c>
      <c r="AH8" s="62">
        <v>5</v>
      </c>
      <c r="AI8" s="62">
        <v>5.3</v>
      </c>
      <c r="AJ8" s="12"/>
    </row>
    <row r="9" spans="1:36" ht="23.25" customHeight="1">
      <c r="A9" s="68" t="s">
        <v>110</v>
      </c>
      <c r="B9" s="66" t="s">
        <v>163</v>
      </c>
      <c r="C9" s="62">
        <v>82.96</v>
      </c>
      <c r="D9" s="62">
        <v>57.23</v>
      </c>
      <c r="E9" s="62">
        <v>21.58</v>
      </c>
      <c r="F9" s="62">
        <v>15.04</v>
      </c>
      <c r="G9" s="62">
        <v>5.04</v>
      </c>
      <c r="H9" s="62">
        <v>15.57</v>
      </c>
      <c r="I9" s="62">
        <v>0</v>
      </c>
      <c r="J9" s="62">
        <v>0</v>
      </c>
      <c r="K9" s="62">
        <v>15.43</v>
      </c>
      <c r="L9" s="62">
        <v>0.6</v>
      </c>
      <c r="M9" s="62">
        <v>0.5</v>
      </c>
      <c r="N9" s="62">
        <v>0.2</v>
      </c>
      <c r="O9" s="62">
        <v>0.5</v>
      </c>
      <c r="P9" s="62">
        <v>0.5</v>
      </c>
      <c r="Q9" s="62">
        <v>0.6</v>
      </c>
      <c r="R9" s="62">
        <v>0</v>
      </c>
      <c r="S9" s="62">
        <v>0.5</v>
      </c>
      <c r="T9" s="62">
        <v>0</v>
      </c>
      <c r="U9" s="62">
        <v>0.6</v>
      </c>
      <c r="V9" s="62">
        <v>0.2</v>
      </c>
      <c r="W9" s="62">
        <v>0.6</v>
      </c>
      <c r="X9" s="62">
        <v>0</v>
      </c>
      <c r="Y9" s="62">
        <v>0</v>
      </c>
      <c r="Z9" s="62">
        <v>0.83</v>
      </c>
      <c r="AA9" s="62">
        <v>1.92</v>
      </c>
      <c r="AB9" s="62">
        <v>7</v>
      </c>
      <c r="AC9" s="62">
        <v>0.88</v>
      </c>
      <c r="AD9" s="62">
        <v>10.3</v>
      </c>
      <c r="AE9" s="62">
        <v>0</v>
      </c>
      <c r="AF9" s="62">
        <v>0</v>
      </c>
      <c r="AG9" s="62">
        <v>0</v>
      </c>
      <c r="AH9" s="62">
        <v>5</v>
      </c>
      <c r="AI9" s="62">
        <v>5.3</v>
      </c>
      <c r="AJ9" s="12"/>
    </row>
    <row r="10" spans="1:35" ht="23.25" customHeight="1">
      <c r="A10" s="68" t="s">
        <v>93</v>
      </c>
      <c r="B10" s="66" t="s">
        <v>26</v>
      </c>
      <c r="C10" s="62">
        <v>82.96</v>
      </c>
      <c r="D10" s="62">
        <v>57.23</v>
      </c>
      <c r="E10" s="62">
        <v>21.58</v>
      </c>
      <c r="F10" s="62">
        <v>15.04</v>
      </c>
      <c r="G10" s="62">
        <v>5.04</v>
      </c>
      <c r="H10" s="62">
        <v>15.57</v>
      </c>
      <c r="I10" s="62">
        <v>0</v>
      </c>
      <c r="J10" s="62">
        <v>0</v>
      </c>
      <c r="K10" s="62">
        <v>15.43</v>
      </c>
      <c r="L10" s="62">
        <v>0.6</v>
      </c>
      <c r="M10" s="62">
        <v>0.5</v>
      </c>
      <c r="N10" s="62">
        <v>0.2</v>
      </c>
      <c r="O10" s="62">
        <v>0.5</v>
      </c>
      <c r="P10" s="62">
        <v>0.5</v>
      </c>
      <c r="Q10" s="62">
        <v>0.6</v>
      </c>
      <c r="R10" s="62">
        <v>0</v>
      </c>
      <c r="S10" s="62">
        <v>0.5</v>
      </c>
      <c r="T10" s="62">
        <v>0</v>
      </c>
      <c r="U10" s="62">
        <v>0.6</v>
      </c>
      <c r="V10" s="62">
        <v>0.2</v>
      </c>
      <c r="W10" s="62">
        <v>0.6</v>
      </c>
      <c r="X10" s="62">
        <v>0</v>
      </c>
      <c r="Y10" s="62">
        <v>0</v>
      </c>
      <c r="Z10" s="62">
        <v>0.83</v>
      </c>
      <c r="AA10" s="62">
        <v>1.92</v>
      </c>
      <c r="AB10" s="62">
        <v>7</v>
      </c>
      <c r="AC10" s="62">
        <v>0.88</v>
      </c>
      <c r="AD10" s="62">
        <v>10.3</v>
      </c>
      <c r="AE10" s="62">
        <v>0</v>
      </c>
      <c r="AF10" s="62">
        <v>0</v>
      </c>
      <c r="AG10" s="62">
        <v>0</v>
      </c>
      <c r="AH10" s="62">
        <v>5</v>
      </c>
      <c r="AI10" s="62">
        <v>5.3</v>
      </c>
    </row>
    <row r="11" spans="1:35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2:10" ht="19.5" customHeight="1">
      <c r="B13" s="12"/>
      <c r="C13" s="12"/>
      <c r="D13" s="12"/>
      <c r="E13" s="12"/>
      <c r="G13" s="12"/>
      <c r="H13" s="12"/>
      <c r="I13" s="12"/>
      <c r="J13" s="12"/>
    </row>
    <row r="14" spans="2:38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5" ht="19.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9.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mergeCells count="8">
    <mergeCell ref="K4:AC4"/>
    <mergeCell ref="AD4:AI4"/>
    <mergeCell ref="D3:AI3"/>
    <mergeCell ref="A1:AI1"/>
    <mergeCell ref="A3:A5"/>
    <mergeCell ref="B3:B5"/>
    <mergeCell ref="C3:C5"/>
    <mergeCell ref="D4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2017-01-23T07:57:20Z</cp:lastPrinted>
  <dcterms:modified xsi:type="dcterms:W3CDTF">2017-01-23T08:23:20Z</dcterms:modified>
  <cp:category/>
  <cp:version/>
  <cp:contentType/>
  <cp:contentStatus/>
</cp:coreProperties>
</file>